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105" windowWidth="7530" windowHeight="4575"/>
  </bookViews>
  <sheets>
    <sheet name="Klassekassen 1" sheetId="1" r:id="rId1"/>
    <sheet name="Hjælp - 1" sheetId="4" r:id="rId2"/>
    <sheet name="Klassekassen 2" sheetId="7" r:id="rId3"/>
    <sheet name="Hjælp - 2" sheetId="9" r:id="rId4"/>
    <sheet name="Ekstra 1" sheetId="11" r:id="rId5"/>
    <sheet name="Hjælp - Ekstra 1" sheetId="10" r:id="rId6"/>
    <sheet name="Ekstra 2" sheetId="17" r:id="rId7"/>
    <sheet name="Ordbog" sheetId="18" r:id="rId8"/>
  </sheets>
  <definedNames>
    <definedName name="_xlnm.Print_Area" localSheetId="4">'Ekstra 1'!$A$1:$M$26</definedName>
    <definedName name="_xlnm.Print_Area" localSheetId="1">'Hjælp - 1'!$A$1:$M$26</definedName>
    <definedName name="_xlnm.Print_Area" localSheetId="3">'Hjælp - 2'!$A$1:$M$26</definedName>
    <definedName name="_xlnm.Print_Area" localSheetId="5">'Hjælp - Ekstra 1'!$A$1:$M$26</definedName>
    <definedName name="_xlnm.Print_Area" localSheetId="0">'Klassekassen 1'!$A$1:$L$26</definedName>
    <definedName name="_xlnm.Print_Area" localSheetId="2">'Klassekassen 2'!$A$1:$M$26</definedName>
  </definedNames>
  <calcPr calcId="125725"/>
</workbook>
</file>

<file path=xl/calcChain.xml><?xml version="1.0" encoding="utf-8"?>
<calcChain xmlns="http://schemas.openxmlformats.org/spreadsheetml/2006/main">
  <c r="D12" i="17"/>
  <c r="D5"/>
  <c r="D12" i="11"/>
  <c r="D5"/>
  <c r="D12" i="10"/>
  <c r="D5"/>
  <c r="D12" i="9"/>
  <c r="D5"/>
  <c r="D21" i="1"/>
  <c r="G21" s="1"/>
  <c r="D9" i="4"/>
  <c r="E5"/>
  <c r="G5" s="1"/>
  <c r="G4"/>
  <c r="E6" l="1"/>
  <c r="E21" i="1"/>
  <c r="E7" i="4" l="1"/>
  <c r="G6"/>
  <c r="G7" l="1"/>
  <c r="E8"/>
  <c r="E9" l="1"/>
  <c r="G8"/>
  <c r="G9" l="1"/>
  <c r="E10"/>
  <c r="E11" l="1"/>
  <c r="G10"/>
  <c r="G11" l="1"/>
  <c r="E12"/>
  <c r="E13" l="1"/>
  <c r="G12"/>
  <c r="G13" l="1"/>
  <c r="E14"/>
  <c r="E15" l="1"/>
  <c r="G14"/>
  <c r="G15" l="1"/>
  <c r="E16"/>
  <c r="E4" i="11" l="1"/>
  <c r="E5" s="1"/>
  <c r="E6" s="1"/>
  <c r="E7" s="1"/>
  <c r="E8" s="1"/>
  <c r="E9" s="1"/>
  <c r="E10" s="1"/>
  <c r="E11" s="1"/>
  <c r="E12" s="1"/>
  <c r="E13" s="1"/>
  <c r="E14" s="1"/>
  <c r="E15" s="1"/>
  <c r="E16" s="1"/>
  <c r="E17" s="1"/>
  <c r="E18" s="1"/>
  <c r="D21" i="4"/>
  <c r="G21" s="1"/>
  <c r="E4" i="7"/>
  <c r="D23" i="4"/>
  <c r="G23" s="1"/>
  <c r="E4" i="17"/>
  <c r="E5" s="1"/>
  <c r="E6" s="1"/>
  <c r="E7" s="1"/>
  <c r="E8" s="1"/>
  <c r="E9" s="1"/>
  <c r="E10" s="1"/>
  <c r="E11" s="1"/>
  <c r="E12" s="1"/>
  <c r="E13" s="1"/>
  <c r="E14" s="1"/>
  <c r="E15" s="1"/>
  <c r="E16" s="1"/>
  <c r="E17" s="1"/>
  <c r="E18" s="1"/>
  <c r="E4" i="10"/>
  <c r="E5" s="1"/>
  <c r="E6" s="1"/>
  <c r="E7" s="1"/>
  <c r="E8" s="1"/>
  <c r="E9" s="1"/>
  <c r="E10" s="1"/>
  <c r="E11" s="1"/>
  <c r="E12" s="1"/>
  <c r="E13" s="1"/>
  <c r="E14" s="1"/>
  <c r="E15" s="1"/>
  <c r="E16" s="1"/>
  <c r="E17" s="1"/>
  <c r="E18" s="1"/>
  <c r="E4" i="9"/>
  <c r="E5" s="1"/>
  <c r="E6" s="1"/>
  <c r="E7" s="1"/>
  <c r="E8" s="1"/>
  <c r="E9" s="1"/>
  <c r="E10" s="1"/>
  <c r="E11" s="1"/>
  <c r="E12" s="1"/>
  <c r="E13" s="1"/>
  <c r="E14" s="1"/>
  <c r="E15" s="1"/>
  <c r="E16" s="1"/>
  <c r="E17" s="1"/>
  <c r="E18" s="1"/>
  <c r="D22" i="4"/>
  <c r="G22" s="1"/>
  <c r="E22"/>
  <c r="E23"/>
  <c r="E21"/>
  <c r="G16"/>
</calcChain>
</file>

<file path=xl/sharedStrings.xml><?xml version="1.0" encoding="utf-8"?>
<sst xmlns="http://schemas.openxmlformats.org/spreadsheetml/2006/main" count="464" uniqueCount="251">
  <si>
    <t>Ekstra 1</t>
  </si>
  <si>
    <t>SLUT</t>
  </si>
  <si>
    <t>Ekstra 2</t>
  </si>
  <si>
    <t>Post</t>
  </si>
  <si>
    <t>Beskrivelse</t>
  </si>
  <si>
    <t>Ind/ud</t>
  </si>
  <si>
    <t>Saldo</t>
  </si>
  <si>
    <t>Kassebeholdning</t>
  </si>
  <si>
    <t>Musik til klassen</t>
  </si>
  <si>
    <t>Togbillet til klassetur</t>
  </si>
  <si>
    <t>Overskud fra teater</t>
  </si>
  <si>
    <t>Spil</t>
  </si>
  <si>
    <t>3 regninger á 125 kr.</t>
  </si>
  <si>
    <t>Præmier til spil</t>
  </si>
  <si>
    <t>Bolsjer til klassetur</t>
  </si>
  <si>
    <t>Regning 1</t>
  </si>
  <si>
    <t>Regning 2</t>
  </si>
  <si>
    <t>Indbetaling</t>
  </si>
  <si>
    <t>Saldo pr. elev</t>
  </si>
  <si>
    <t>Overskud = 500 kr</t>
  </si>
  <si>
    <t>Overskud = 1000 kr</t>
  </si>
  <si>
    <t>Overskud = 1200 kr</t>
  </si>
  <si>
    <t>---</t>
  </si>
  <si>
    <t>Regning 3</t>
  </si>
  <si>
    <t>Klassekassen 2</t>
  </si>
  <si>
    <t>Nye indbetalinger á 50kr</t>
  </si>
  <si>
    <t>HJÆLP - Klassekassen 2</t>
  </si>
  <si>
    <t>Overskud 1</t>
  </si>
  <si>
    <t>Regning 4</t>
  </si>
  <si>
    <t>Regning 5</t>
  </si>
  <si>
    <t>Nye indbetalinger á 25kr</t>
  </si>
  <si>
    <t>Regning 6</t>
  </si>
  <si>
    <t>Regning 7</t>
  </si>
  <si>
    <t>Regning 8</t>
  </si>
  <si>
    <t>Regning 9</t>
  </si>
  <si>
    <t>Til næste skoleår…</t>
  </si>
  <si>
    <t>Regning 10</t>
  </si>
  <si>
    <t>Klassekassen 1</t>
  </si>
  <si>
    <t>HJÆLP - Klassekassen 1</t>
  </si>
  <si>
    <t>HJÆLP - Ekstra 1</t>
  </si>
  <si>
    <r>
      <t xml:space="preserve">ORDBOG er skrivebeskyttet af tekniske årsager - </t>
    </r>
    <r>
      <rPr>
        <i/>
        <sz val="6"/>
        <rFont val="Tahoma"/>
        <family val="2"/>
      </rPr>
      <t>Michael Scheuer</t>
    </r>
  </si>
  <si>
    <t>Klik på linkene i kolonne F:J eller scroll med musen nedover siden.</t>
  </si>
  <si>
    <t>ORDBOG</t>
  </si>
  <si>
    <t>stikord</t>
  </si>
  <si>
    <r>
      <t xml:space="preserve">Bemærk: Anførselstegn "tekst" bruges i denne ordbog kun til at forklare, hvad der skal skrives i en celle. Anførselstegnene skal altså ikke skrives med! De blå ord kan du finde som </t>
    </r>
    <r>
      <rPr>
        <sz val="12"/>
        <color indexed="12"/>
        <rFont val="Tahoma"/>
        <family val="2"/>
      </rPr>
      <t>stikord</t>
    </r>
    <r>
      <rPr>
        <sz val="12"/>
        <rFont val="Tahoma"/>
        <family val="2"/>
      </rPr>
      <t>. Du kan også finde stikordene i kolonne F, G og H. Et klik på ordet vil bringe dig til forklaringen...</t>
    </r>
  </si>
  <si>
    <t>-</t>
  </si>
  <si>
    <r>
      <t xml:space="preserve">regnetegn for </t>
    </r>
    <r>
      <rPr>
        <sz val="12"/>
        <color indexed="12"/>
        <rFont val="Tahoma"/>
        <family val="2"/>
      </rPr>
      <t>subtraktion</t>
    </r>
    <r>
      <rPr>
        <sz val="12"/>
        <rFont val="Tahoma"/>
        <family val="2"/>
      </rPr>
      <t xml:space="preserve"> (minus) (trække fra)</t>
    </r>
  </si>
  <si>
    <t>sub-trak-tion</t>
  </si>
  <si>
    <t>*</t>
  </si>
  <si>
    <r>
      <t xml:space="preserve">regnetegn for </t>
    </r>
    <r>
      <rPr>
        <sz val="12"/>
        <color indexed="12"/>
        <rFont val="Tahoma"/>
        <family val="2"/>
      </rPr>
      <t>multiplikation</t>
    </r>
    <r>
      <rPr>
        <sz val="12"/>
        <rFont val="Tahoma"/>
        <family val="2"/>
      </rPr>
      <t xml:space="preserve"> (gange)</t>
    </r>
  </si>
  <si>
    <t>multi-plika-tion</t>
  </si>
  <si>
    <t>/</t>
  </si>
  <si>
    <r>
      <t xml:space="preserve">regnetegn for </t>
    </r>
    <r>
      <rPr>
        <sz val="12"/>
        <color indexed="12"/>
        <rFont val="Tahoma"/>
        <family val="2"/>
      </rPr>
      <t>division</t>
    </r>
    <r>
      <rPr>
        <sz val="12"/>
        <rFont val="Tahoma"/>
        <family val="2"/>
      </rPr>
      <t xml:space="preserve"> (dividere)</t>
    </r>
  </si>
  <si>
    <t>divi-sion</t>
  </si>
  <si>
    <t>+</t>
  </si>
  <si>
    <r>
      <t xml:space="preserve">regnetegn for </t>
    </r>
    <r>
      <rPr>
        <sz val="12"/>
        <color indexed="12"/>
        <rFont val="Tahoma"/>
        <family val="2"/>
      </rPr>
      <t>addition</t>
    </r>
    <r>
      <rPr>
        <sz val="12"/>
        <rFont val="Tahoma"/>
        <family val="2"/>
      </rPr>
      <t xml:space="preserve"> (sum) (lægge sammen)</t>
    </r>
  </si>
  <si>
    <t>addi-tion</t>
  </si>
  <si>
    <t>=</t>
  </si>
  <si>
    <t>indledning til alle formler. Bruges også ved simpel sum, f.eks. "=5,3+7,4". Resultatet i formelcellen vil være 12,7</t>
  </si>
  <si>
    <t>addition</t>
  </si>
  <si>
    <r>
      <t xml:space="preserve">Brug tasten "+" til </t>
    </r>
    <r>
      <rPr>
        <sz val="12"/>
        <color indexed="12"/>
        <rFont val="Tahoma"/>
        <family val="2"/>
      </rPr>
      <t>regningsarten</t>
    </r>
    <r>
      <rPr>
        <sz val="12"/>
        <rFont val="Tahoma"/>
        <family val="2"/>
      </rPr>
      <t xml:space="preserve"> addition (</t>
    </r>
    <r>
      <rPr>
        <sz val="12"/>
        <color indexed="12"/>
        <rFont val="Tahoma"/>
        <family val="2"/>
      </rPr>
      <t>plus</t>
    </r>
    <r>
      <rPr>
        <sz val="12"/>
        <rFont val="Tahoma"/>
        <family val="2"/>
      </rPr>
      <t>)</t>
    </r>
  </si>
  <si>
    <t>reg-nings-art</t>
  </si>
  <si>
    <t>plus</t>
  </si>
  <si>
    <t>alt</t>
  </si>
  <si>
    <t xml:space="preserve">Tast. Bruges til særlige ting (for eksempel genvejstaster). Pas lidt på! </t>
  </si>
  <si>
    <t>alt Gr</t>
  </si>
  <si>
    <t xml:space="preserve">Tast. Bruges til særlige ting (det tredje tegn på nogle taster, for eksempel "@"). Pas lidt på! </t>
  </si>
  <si>
    <t>Annuller fortryd</t>
  </si>
  <si>
    <r>
      <t xml:space="preserve">Knap. Hvis du har trykket på </t>
    </r>
    <r>
      <rPr>
        <sz val="12"/>
        <color indexed="12"/>
        <rFont val="Tahoma"/>
        <family val="2"/>
      </rPr>
      <t>knappen Fortryd</t>
    </r>
    <r>
      <rPr>
        <sz val="12"/>
        <rFont val="Tahoma"/>
        <family val="2"/>
      </rPr>
      <t xml:space="preserve"> - og du så alligevel gerne vil bruge det…</t>
    </r>
  </si>
  <si>
    <t>knap</t>
  </si>
  <si>
    <t>fortryd</t>
  </si>
  <si>
    <t>Autosum</t>
  </si>
  <si>
    <r>
      <t xml:space="preserve">Knap. Klik på en tom </t>
    </r>
    <r>
      <rPr>
        <sz val="12"/>
        <color indexed="12"/>
        <rFont val="Tahoma"/>
        <family val="2"/>
      </rPr>
      <t>celle</t>
    </r>
    <r>
      <rPr>
        <sz val="12"/>
        <rFont val="Tahoma"/>
        <family val="2"/>
      </rPr>
      <t xml:space="preserve"> under de celler, du vil have lagt sammen og klik på knappen.                                                     Eller klik på en tom celle til højre for nogle celler, du vil have lagt sammen…</t>
    </r>
  </si>
  <si>
    <t>celle</t>
  </si>
  <si>
    <t>B3:D5</t>
  </si>
  <si>
    <r>
      <t xml:space="preserve">skrivemåde for alle 9 celler fra B3 til D5                                                     </t>
    </r>
    <r>
      <rPr>
        <b/>
        <sz val="12"/>
        <rFont val="Tahoma"/>
        <family val="2"/>
      </rPr>
      <t>B3</t>
    </r>
    <r>
      <rPr>
        <sz val="12"/>
        <rFont val="Tahoma"/>
        <family val="2"/>
      </rPr>
      <t xml:space="preserve">, B4, B5,                                                                        C3, C4, C5,                                                                            D3, D4, </t>
    </r>
    <r>
      <rPr>
        <b/>
        <sz val="12"/>
        <rFont val="Tahoma"/>
        <family val="2"/>
      </rPr>
      <t>D5</t>
    </r>
  </si>
  <si>
    <r>
      <t xml:space="preserve">Hver lille firkant i regnearket er en celle. Cellen kan rumme TAL, FORMEL eller TEKST. Hvis du blander dem, bliver det opfattet som TEKST. Cellen opkaldes efter </t>
    </r>
    <r>
      <rPr>
        <sz val="12"/>
        <color indexed="12"/>
        <rFont val="Tahoma"/>
        <family val="2"/>
      </rPr>
      <t>kolonnen</t>
    </r>
    <r>
      <rPr>
        <sz val="12"/>
        <rFont val="Tahoma"/>
        <family val="2"/>
      </rPr>
      <t xml:space="preserve"> og </t>
    </r>
    <r>
      <rPr>
        <sz val="12"/>
        <color indexed="12"/>
        <rFont val="Tahoma"/>
        <family val="2"/>
      </rPr>
      <t>rækken</t>
    </r>
    <r>
      <rPr>
        <sz val="12"/>
        <rFont val="Tahoma"/>
        <family val="2"/>
      </rPr>
      <t>, den er i. F.eks. står der ORDBOG i celle C2 og i krydset mellem kolonne B og række 3 er cellen B3 grøn. Celle B1 er den aktive celle.</t>
    </r>
  </si>
  <si>
    <t>kolon-ne</t>
  </si>
  <si>
    <t>række</t>
  </si>
  <si>
    <t>ctrl</t>
  </si>
  <si>
    <t>cursor</t>
  </si>
  <si>
    <r>
      <t xml:space="preserve">I Excel er musepilen ændret, så det liger et stort, hvidt </t>
    </r>
    <r>
      <rPr>
        <sz val="12"/>
        <color indexed="12"/>
        <rFont val="Tahoma"/>
        <family val="2"/>
      </rPr>
      <t>plus-tegn</t>
    </r>
    <r>
      <rPr>
        <sz val="12"/>
        <rFont val="Tahoma"/>
        <family val="2"/>
      </rPr>
      <t xml:space="preserve">. Når du skriver </t>
    </r>
    <r>
      <rPr>
        <sz val="12"/>
        <color indexed="12"/>
        <rFont val="Tahoma"/>
        <family val="2"/>
      </rPr>
      <t>tekst</t>
    </r>
    <r>
      <rPr>
        <sz val="12"/>
        <rFont val="Tahoma"/>
        <family val="2"/>
      </rPr>
      <t xml:space="preserve">, </t>
    </r>
    <r>
      <rPr>
        <sz val="12"/>
        <color indexed="12"/>
        <rFont val="Tahoma"/>
        <family val="2"/>
      </rPr>
      <t>tal</t>
    </r>
    <r>
      <rPr>
        <sz val="12"/>
        <rFont val="Tahoma"/>
        <family val="2"/>
      </rPr>
      <t xml:space="preserve"> eller </t>
    </r>
    <r>
      <rPr>
        <sz val="12"/>
        <color indexed="12"/>
        <rFont val="Tahoma"/>
        <family val="2"/>
      </rPr>
      <t>formel</t>
    </r>
    <r>
      <rPr>
        <sz val="12"/>
        <rFont val="Tahoma"/>
        <family val="2"/>
      </rPr>
      <t xml:space="preserve"> i en </t>
    </r>
    <r>
      <rPr>
        <sz val="12"/>
        <color indexed="12"/>
        <rFont val="Tahoma"/>
        <family val="2"/>
      </rPr>
      <t>celle</t>
    </r>
    <r>
      <rPr>
        <sz val="12"/>
        <rFont val="Tahoma"/>
        <family val="2"/>
      </rPr>
      <t>, bliver cursoren til en lodret, blinkende sort pind.</t>
    </r>
  </si>
  <si>
    <t>tekst</t>
  </si>
  <si>
    <t>tal</t>
  </si>
  <si>
    <t>formel</t>
  </si>
  <si>
    <t>plus-tegn</t>
  </si>
  <si>
    <t>decimaltal</t>
  </si>
  <si>
    <t>Tal, der indeholder et komma. F.eks. 8,25 eller 0,746 eller 13,0. Decimalerne er cifrene efter kommaet.</t>
  </si>
  <si>
    <t>del</t>
  </si>
  <si>
    <r>
      <t xml:space="preserve">Tast. </t>
    </r>
    <r>
      <rPr>
        <sz val="12"/>
        <color indexed="12"/>
        <rFont val="Tahoma"/>
        <family val="2"/>
      </rPr>
      <t>Delete</t>
    </r>
    <r>
      <rPr>
        <sz val="12"/>
        <rFont val="Tahoma"/>
        <family val="2"/>
      </rPr>
      <t xml:space="preserve"> eller del sletter en celles indhold. Brug den, hvis du fortryder en indtastning bagefter</t>
    </r>
  </si>
  <si>
    <t>delete</t>
  </si>
  <si>
    <t>dele</t>
  </si>
  <si>
    <r>
      <t xml:space="preserve">Brug tasten "/" til </t>
    </r>
    <r>
      <rPr>
        <sz val="12"/>
        <color indexed="12"/>
        <rFont val="Tahoma"/>
        <family val="2"/>
      </rPr>
      <t>regningsarten</t>
    </r>
    <r>
      <rPr>
        <sz val="12"/>
        <rFont val="Tahoma"/>
        <family val="2"/>
      </rPr>
      <t xml:space="preserve"> division (dividere)</t>
    </r>
  </si>
  <si>
    <r>
      <t xml:space="preserve">Tast. </t>
    </r>
    <r>
      <rPr>
        <sz val="12"/>
        <color indexed="12"/>
        <rFont val="Tahoma"/>
        <family val="2"/>
      </rPr>
      <t>Del</t>
    </r>
    <r>
      <rPr>
        <sz val="12"/>
        <rFont val="Tahoma"/>
        <family val="2"/>
      </rPr>
      <t xml:space="preserve"> eller delete sletter en celles indhold. Brug den, hvis du fortryder en indtastning bagefter</t>
    </r>
  </si>
  <si>
    <t>diagram - guiden diagram</t>
  </si>
  <si>
    <t>Med guiden diagram kan du lave forskellige diagrammer, f.eks. søjle- eller lagkagediagrammer. Der er mange indstillingsmuligheder, som du må undersøge nærmere selv.</t>
  </si>
  <si>
    <t>dialogboks</t>
  </si>
  <si>
    <r>
      <t xml:space="preserve">På skærmen åbner en mindre ramme (et vindue), hvor du bliver bedt om flere oplysninger. Det sker f.eks., når du klikker på </t>
    </r>
    <r>
      <rPr>
        <sz val="12"/>
        <color indexed="12"/>
        <rFont val="Tahoma"/>
        <family val="2"/>
      </rPr>
      <t>knappen Åbn</t>
    </r>
    <r>
      <rPr>
        <sz val="12"/>
        <rFont val="Tahoma"/>
        <family val="2"/>
      </rPr>
      <t xml:space="preserve">. Så hjælper dialogboksen dig med at finde det </t>
    </r>
    <r>
      <rPr>
        <sz val="12"/>
        <color indexed="12"/>
        <rFont val="Tahoma"/>
        <family val="2"/>
      </rPr>
      <t>regneark</t>
    </r>
    <r>
      <rPr>
        <sz val="12"/>
        <rFont val="Tahoma"/>
        <family val="2"/>
      </rPr>
      <t>, du vil åbne.</t>
    </r>
  </si>
  <si>
    <t>åbn</t>
  </si>
  <si>
    <t>regne-ark</t>
  </si>
  <si>
    <t>division</t>
  </si>
  <si>
    <r>
      <t xml:space="preserve">Brug tasten "/" til </t>
    </r>
    <r>
      <rPr>
        <sz val="12"/>
        <color indexed="12"/>
        <rFont val="Tahoma"/>
        <family val="2"/>
      </rPr>
      <t>regningsarten</t>
    </r>
    <r>
      <rPr>
        <sz val="12"/>
        <rFont val="Tahoma"/>
        <family val="2"/>
      </rPr>
      <t xml:space="preserve"> division (dele)</t>
    </r>
  </si>
  <si>
    <t>dobbeltklik</t>
  </si>
  <si>
    <r>
      <t xml:space="preserve">To </t>
    </r>
    <r>
      <rPr>
        <sz val="12"/>
        <color indexed="12"/>
        <rFont val="Tahoma"/>
        <family val="2"/>
      </rPr>
      <t>klik</t>
    </r>
    <r>
      <rPr>
        <sz val="12"/>
        <rFont val="Tahoma"/>
        <family val="2"/>
      </rPr>
      <t xml:space="preserve"> på venstre musetast hurtigt efter hinanden.</t>
    </r>
  </si>
  <si>
    <t>klik</t>
  </si>
  <si>
    <t>enter</t>
  </si>
  <si>
    <r>
      <t xml:space="preserve">Tast. Afslutter indtastning i en celle. Den kan også hedde </t>
    </r>
    <r>
      <rPr>
        <sz val="12"/>
        <color indexed="12"/>
        <rFont val="Tahoma"/>
        <family val="2"/>
      </rPr>
      <t>Return</t>
    </r>
  </si>
  <si>
    <t>return</t>
  </si>
  <si>
    <t>esc</t>
  </si>
  <si>
    <t>Tast. Brug den hvis du fortryder en indtastning - mens du er i gang. Esc betyder Escape: Flygt!</t>
  </si>
  <si>
    <t>Excel Hjælp</t>
  </si>
  <si>
    <t>Knap. Her er der meget hjælp at hente. Men noget af det er svært at læse og svært at forstå - og så er det jo ikke til megen hjælp!</t>
  </si>
  <si>
    <t>F2</t>
  </si>
  <si>
    <r>
      <t xml:space="preserve">Funktionstast på tastaturet: Bruges, hvis du skal rette i indholdet af en </t>
    </r>
    <r>
      <rPr>
        <sz val="12"/>
        <color indexed="12"/>
        <rFont val="Tahoma"/>
        <family val="2"/>
      </rPr>
      <t>celle</t>
    </r>
    <r>
      <rPr>
        <sz val="12"/>
        <rFont val="Tahoma"/>
        <family val="2"/>
      </rPr>
      <t>.</t>
    </r>
  </si>
  <si>
    <t>faneblad</t>
  </si>
  <si>
    <r>
      <t xml:space="preserve">Nede i den første grå linie under cellerne kan du </t>
    </r>
    <r>
      <rPr>
        <sz val="12"/>
        <color indexed="12"/>
        <rFont val="Tahoma"/>
        <family val="2"/>
      </rPr>
      <t>klikke</t>
    </r>
    <r>
      <rPr>
        <sz val="12"/>
        <rFont val="Tahoma"/>
        <family val="2"/>
      </rPr>
      <t xml:space="preserve"> på forskellige </t>
    </r>
    <r>
      <rPr>
        <sz val="12"/>
        <color indexed="12"/>
        <rFont val="Tahoma"/>
        <family val="2"/>
      </rPr>
      <t>regneark</t>
    </r>
    <r>
      <rPr>
        <sz val="12"/>
        <rFont val="Tahoma"/>
        <family val="2"/>
      </rPr>
      <t>. I et helt nyt regneark er der normalt tre ark, og de kaldes Ark 1, Ark 2 og Ark 3. På billedet er der to faneblade: Øvelse 1 og ORDBOG</t>
    </r>
  </si>
  <si>
    <t>Flyt</t>
  </si>
  <si>
    <r>
      <t xml:space="preserve">Knap. Du kan flytte indholdet fra én celle til en anden. Se </t>
    </r>
    <r>
      <rPr>
        <sz val="12"/>
        <color indexed="12"/>
        <rFont val="Tahoma"/>
        <family val="2"/>
      </rPr>
      <t>klip</t>
    </r>
    <r>
      <rPr>
        <sz val="12"/>
        <rFont val="Tahoma"/>
        <family val="2"/>
      </rPr>
      <t xml:space="preserve">, </t>
    </r>
    <r>
      <rPr>
        <sz val="12"/>
        <color indexed="12"/>
        <rFont val="Tahoma"/>
        <family val="2"/>
      </rPr>
      <t>kopier</t>
    </r>
    <r>
      <rPr>
        <sz val="12"/>
        <rFont val="Tahoma"/>
        <family val="2"/>
      </rPr>
      <t xml:space="preserve"> og </t>
    </r>
    <r>
      <rPr>
        <sz val="12"/>
        <color indexed="12"/>
        <rFont val="Tahoma"/>
        <family val="2"/>
      </rPr>
      <t>sæt ind</t>
    </r>
  </si>
  <si>
    <t>klip</t>
  </si>
  <si>
    <t>kopier</t>
  </si>
  <si>
    <t>sæt ind</t>
  </si>
  <si>
    <t>formatér</t>
  </si>
  <si>
    <r>
      <t xml:space="preserve">Formatér celle: </t>
    </r>
    <r>
      <rPr>
        <sz val="12"/>
        <color indexed="12"/>
        <rFont val="Tahoma"/>
        <family val="2"/>
      </rPr>
      <t>Højreklik</t>
    </r>
    <r>
      <rPr>
        <sz val="12"/>
        <rFont val="Tahoma"/>
        <family val="2"/>
      </rPr>
      <t xml:space="preserve"> på en </t>
    </r>
    <r>
      <rPr>
        <sz val="12"/>
        <color indexed="12"/>
        <rFont val="Tahoma"/>
        <family val="2"/>
      </rPr>
      <t>celle</t>
    </r>
    <r>
      <rPr>
        <sz val="12"/>
        <rFont val="Tahoma"/>
        <family val="2"/>
      </rPr>
      <t xml:space="preserve"> og du kan vælge forskellige måder, cellen kan se ud på. Skal det være en tekstcelle? en talcelle? Hvor mange decimaler? Skal indholdet stå til venstre, i midten eller til højre? … Der er mange muligheder</t>
    </r>
  </si>
  <si>
    <t>højre-klik</t>
  </si>
  <si>
    <r>
      <t xml:space="preserve">Du kan f.eks. lægge tal fra forskellige celler sammen i en ny celle. I den nye celle skriver du formlen. En formel begynder altid med "=", f.eks. summen af tal i cellerne B4+B5+B6+B7 skal lægges sammen i celle B8. I celle B8 skriver du: "=SUM(B4:B7)"      Se tegning ved </t>
    </r>
    <r>
      <rPr>
        <sz val="12"/>
        <color indexed="12"/>
        <rFont val="Tahoma"/>
        <family val="2"/>
      </rPr>
      <t>formellinie</t>
    </r>
  </si>
  <si>
    <t>formel-linie</t>
  </si>
  <si>
    <t>formellinie</t>
  </si>
  <si>
    <r>
      <t xml:space="preserve">I den nederste grå linie lige over kolonnerne, kan du se indholdet af en </t>
    </r>
    <r>
      <rPr>
        <sz val="12"/>
        <color indexed="12"/>
        <rFont val="Tahoma"/>
        <family val="2"/>
      </rPr>
      <t>celle</t>
    </r>
    <r>
      <rPr>
        <sz val="12"/>
        <rFont val="Tahoma"/>
        <family val="2"/>
      </rPr>
      <t xml:space="preserve">. Hvis cellen rummer en </t>
    </r>
    <r>
      <rPr>
        <sz val="12"/>
        <color indexed="12"/>
        <rFont val="Tahoma"/>
        <family val="2"/>
      </rPr>
      <t>formel</t>
    </r>
    <r>
      <rPr>
        <sz val="12"/>
        <rFont val="Tahoma"/>
        <family val="2"/>
      </rPr>
      <t xml:space="preserve">, kan du se formlen i denne linie - i cellen vil der jo nok stå et </t>
    </r>
    <r>
      <rPr>
        <sz val="12"/>
        <color indexed="12"/>
        <rFont val="Tahoma"/>
        <family val="2"/>
      </rPr>
      <t>tal</t>
    </r>
    <r>
      <rPr>
        <sz val="12"/>
        <rFont val="Tahoma"/>
        <family val="2"/>
      </rPr>
      <t>. Lige til venstre for formellinien er der et lighedstegn. På billedet er celle B8 aktiv og indholdet er en formel: =SUM(B4:B7)</t>
    </r>
  </si>
  <si>
    <t>Fortryd</t>
  </si>
  <si>
    <r>
      <t xml:space="preserve">Knap. Fortryd seneste indtastning. Knappen kan huske mange indtastninger! Se også </t>
    </r>
    <r>
      <rPr>
        <sz val="12"/>
        <color indexed="12"/>
        <rFont val="Tahoma"/>
        <family val="2"/>
      </rPr>
      <t>Annuller Fortryd</t>
    </r>
    <r>
      <rPr>
        <sz val="12"/>
        <rFont val="Tahoma"/>
        <family val="2"/>
      </rPr>
      <t xml:space="preserve">, </t>
    </r>
    <r>
      <rPr>
        <sz val="12"/>
        <color indexed="12"/>
        <rFont val="Tahoma"/>
        <family val="2"/>
      </rPr>
      <t>del</t>
    </r>
    <r>
      <rPr>
        <sz val="12"/>
        <rFont val="Tahoma"/>
        <family val="2"/>
      </rPr>
      <t xml:space="preserve"> eller </t>
    </r>
    <r>
      <rPr>
        <sz val="12"/>
        <color indexed="12"/>
        <rFont val="Tahoma"/>
        <family val="2"/>
      </rPr>
      <t>delete</t>
    </r>
    <r>
      <rPr>
        <sz val="12"/>
        <rFont val="Tahoma"/>
        <family val="2"/>
      </rPr>
      <t xml:space="preserve"> samt </t>
    </r>
    <r>
      <rPr>
        <sz val="12"/>
        <color indexed="12"/>
        <rFont val="Tahoma"/>
        <family val="2"/>
      </rPr>
      <t>esc</t>
    </r>
  </si>
  <si>
    <t>gange</t>
  </si>
  <si>
    <r>
      <t xml:space="preserve">Brug tasten "*" til </t>
    </r>
    <r>
      <rPr>
        <sz val="12"/>
        <color indexed="12"/>
        <rFont val="Tahoma"/>
        <family val="2"/>
      </rPr>
      <t>regningsarten</t>
    </r>
    <r>
      <rPr>
        <sz val="12"/>
        <rFont val="Tahoma"/>
        <family val="2"/>
      </rPr>
      <t xml:space="preserve"> </t>
    </r>
    <r>
      <rPr>
        <sz val="12"/>
        <color indexed="12"/>
        <rFont val="Tahoma"/>
        <family val="2"/>
      </rPr>
      <t>multiplikation</t>
    </r>
  </si>
  <si>
    <t>Gem</t>
  </si>
  <si>
    <r>
      <t xml:space="preserve">Knap. Gemmer dit </t>
    </r>
    <r>
      <rPr>
        <sz val="12"/>
        <color indexed="12"/>
        <rFont val="Tahoma"/>
        <family val="2"/>
      </rPr>
      <t>regneark</t>
    </r>
    <r>
      <rPr>
        <sz val="12"/>
        <rFont val="Tahoma"/>
        <family val="2"/>
      </rPr>
      <t xml:space="preserve"> på disk. Hvis det er et nyt regneark, bliver du bedt om et navn til regnearket. Hvis det er et regneark, du har hentet fra disken og arbejdet videre med, overskrives det oprindelige. Gem dit arbejde jævnligt.</t>
    </r>
  </si>
  <si>
    <t>Guiden Diagram</t>
  </si>
  <si>
    <t>Knap. Guiden Diagram hjælper dig med at lave diagrammer. Der er en øvelse i brug af denne knap i Fordybelseshæfte 5</t>
  </si>
  <si>
    <t>Hent ark</t>
  </si>
  <si>
    <r>
      <t xml:space="preserve">Knap. </t>
    </r>
    <r>
      <rPr>
        <sz val="12"/>
        <color indexed="12"/>
        <rFont val="Tahoma"/>
        <family val="2"/>
      </rPr>
      <t>Klik</t>
    </r>
    <r>
      <rPr>
        <sz val="12"/>
        <rFont val="Tahoma"/>
        <family val="2"/>
      </rPr>
      <t xml:space="preserve"> på den, når du vil hente et </t>
    </r>
    <r>
      <rPr>
        <sz val="12"/>
        <color indexed="12"/>
        <rFont val="Tahoma"/>
        <family val="2"/>
      </rPr>
      <t>regneark</t>
    </r>
    <r>
      <rPr>
        <sz val="12"/>
        <rFont val="Tahoma"/>
        <family val="2"/>
      </rPr>
      <t>.</t>
    </r>
  </si>
  <si>
    <t>højreklik</t>
  </si>
  <si>
    <r>
      <t xml:space="preserve">Et </t>
    </r>
    <r>
      <rPr>
        <sz val="12"/>
        <color indexed="12"/>
        <rFont val="Tahoma"/>
        <family val="2"/>
      </rPr>
      <t>klik</t>
    </r>
    <r>
      <rPr>
        <sz val="12"/>
        <rFont val="Tahoma"/>
        <family val="2"/>
      </rPr>
      <t xml:space="preserve"> på højre musetast</t>
    </r>
  </si>
  <si>
    <t>højrestille</t>
  </si>
  <si>
    <r>
      <t xml:space="preserve">Al </t>
    </r>
    <r>
      <rPr>
        <sz val="12"/>
        <color indexed="12"/>
        <rFont val="Tahoma"/>
        <family val="2"/>
      </rPr>
      <t>tekst</t>
    </r>
    <r>
      <rPr>
        <sz val="12"/>
        <rFont val="Tahoma"/>
        <family val="2"/>
      </rPr>
      <t xml:space="preserve"> eller </t>
    </r>
    <r>
      <rPr>
        <sz val="12"/>
        <color indexed="12"/>
        <rFont val="Tahoma"/>
        <family val="2"/>
      </rPr>
      <t>tal</t>
    </r>
    <r>
      <rPr>
        <sz val="12"/>
        <rFont val="Tahoma"/>
        <family val="2"/>
      </rPr>
      <t xml:space="preserve"> passer til en lodret linie i højre side af </t>
    </r>
    <r>
      <rPr>
        <sz val="12"/>
        <color indexed="12"/>
        <rFont val="Tahoma"/>
        <family val="2"/>
      </rPr>
      <t>cellen</t>
    </r>
    <r>
      <rPr>
        <sz val="12"/>
        <rFont val="Tahoma"/>
        <family val="2"/>
      </rPr>
      <t>.</t>
    </r>
  </si>
  <si>
    <t>ikon</t>
  </si>
  <si>
    <r>
      <t xml:space="preserve">Et lille billede - se </t>
    </r>
    <r>
      <rPr>
        <sz val="12"/>
        <color indexed="12"/>
        <rFont val="Tahoma"/>
        <family val="2"/>
      </rPr>
      <t>knap</t>
    </r>
  </si>
  <si>
    <t>indhold</t>
  </si>
  <si>
    <r>
      <t xml:space="preserve">Se </t>
    </r>
    <r>
      <rPr>
        <sz val="12"/>
        <color indexed="12"/>
        <rFont val="Tahoma"/>
        <family val="2"/>
      </rPr>
      <t>celle</t>
    </r>
  </si>
  <si>
    <r>
      <t xml:space="preserve">Et </t>
    </r>
    <r>
      <rPr>
        <sz val="12"/>
        <color indexed="12"/>
        <rFont val="Tahoma"/>
        <family val="2"/>
      </rPr>
      <t>tryk</t>
    </r>
    <r>
      <rPr>
        <sz val="12"/>
        <rFont val="Tahoma"/>
        <family val="2"/>
      </rPr>
      <t xml:space="preserve"> på en musetast, hvor du slipper tasten hurtigt igen.</t>
    </r>
  </si>
  <si>
    <t>tryk</t>
  </si>
  <si>
    <t>Klip</t>
  </si>
  <si>
    <r>
      <t xml:space="preserve">Knap. Du kan </t>
    </r>
    <r>
      <rPr>
        <sz val="12"/>
        <color indexed="12"/>
        <rFont val="Tahoma"/>
        <family val="2"/>
      </rPr>
      <t>flytte</t>
    </r>
    <r>
      <rPr>
        <sz val="12"/>
        <rFont val="Tahoma"/>
        <family val="2"/>
      </rPr>
      <t xml:space="preserve"> indholdet fra én celle til en anden. Se også </t>
    </r>
    <r>
      <rPr>
        <sz val="12"/>
        <color indexed="12"/>
        <rFont val="Tahoma"/>
        <family val="2"/>
      </rPr>
      <t>kopier</t>
    </r>
    <r>
      <rPr>
        <sz val="12"/>
        <rFont val="Tahoma"/>
        <family val="2"/>
      </rPr>
      <t xml:space="preserve"> og </t>
    </r>
    <r>
      <rPr>
        <sz val="12"/>
        <color indexed="12"/>
        <rFont val="Tahoma"/>
        <family val="2"/>
      </rPr>
      <t xml:space="preserve">sæt ind. </t>
    </r>
    <r>
      <rPr>
        <sz val="12"/>
        <rFont val="Tahoma"/>
        <family val="2"/>
      </rPr>
      <t>Gælder for tal og tekst. Pas på med formler!</t>
    </r>
  </si>
  <si>
    <t>flytte</t>
  </si>
  <si>
    <r>
      <t xml:space="preserve">Den eller de linier under </t>
    </r>
    <r>
      <rPr>
        <sz val="12"/>
        <color indexed="12"/>
        <rFont val="Tahoma"/>
        <family val="2"/>
      </rPr>
      <t>titellinien</t>
    </r>
    <r>
      <rPr>
        <sz val="12"/>
        <rFont val="Tahoma"/>
        <family val="2"/>
      </rPr>
      <t xml:space="preserve">, der har små knapper eller ikoner, man kan </t>
    </r>
    <r>
      <rPr>
        <sz val="12"/>
        <color indexed="12"/>
        <rFont val="Tahoma"/>
        <family val="2"/>
      </rPr>
      <t>klikke</t>
    </r>
    <r>
      <rPr>
        <sz val="12"/>
        <rFont val="Tahoma"/>
        <family val="2"/>
      </rPr>
      <t xml:space="preserve"> på med </t>
    </r>
    <r>
      <rPr>
        <sz val="12"/>
        <color indexed="12"/>
        <rFont val="Tahoma"/>
        <family val="2"/>
      </rPr>
      <t>venstreklik.</t>
    </r>
    <r>
      <rPr>
        <sz val="12"/>
        <rFont val="Tahoma"/>
        <family val="2"/>
      </rPr>
      <t xml:space="preserve"> Hvis du holder musen stille over et ikon, kommer der en forklarende tekst. Den forsvinder ret hurtigt igen…</t>
    </r>
  </si>
  <si>
    <t>titel-linie</t>
  </si>
  <si>
    <t>ven-stre-klik</t>
  </si>
  <si>
    <t>kolonne</t>
  </si>
  <si>
    <r>
      <t xml:space="preserve">Er en samling af </t>
    </r>
    <r>
      <rPr>
        <sz val="12"/>
        <color indexed="12"/>
        <rFont val="Tahoma"/>
        <family val="2"/>
      </rPr>
      <t>celler</t>
    </r>
    <r>
      <rPr>
        <sz val="12"/>
        <rFont val="Tahoma"/>
        <family val="2"/>
      </rPr>
      <t xml:space="preserve">, der står ovenpå hinanden. Kolonne C rummer alle stikordene i dette leksikon. Kolonne B er gul og lidt smallere end de andre kolonner. Se også </t>
    </r>
    <r>
      <rPr>
        <sz val="12"/>
        <color indexed="12"/>
        <rFont val="Tahoma"/>
        <family val="2"/>
      </rPr>
      <t>række</t>
    </r>
  </si>
  <si>
    <r>
      <t xml:space="preserve">Knap. Virker næsten som </t>
    </r>
    <r>
      <rPr>
        <sz val="12"/>
        <color indexed="12"/>
        <rFont val="Tahoma"/>
        <family val="2"/>
      </rPr>
      <t>klip</t>
    </r>
    <r>
      <rPr>
        <sz val="12"/>
        <rFont val="Tahoma"/>
        <family val="2"/>
      </rPr>
      <t xml:space="preserve">. Men originalerne bliver liggende - se også </t>
    </r>
    <r>
      <rPr>
        <sz val="12"/>
        <color indexed="12"/>
        <rFont val="Tahoma"/>
        <family val="2"/>
      </rPr>
      <t>klip</t>
    </r>
    <r>
      <rPr>
        <sz val="12"/>
        <rFont val="Tahoma"/>
        <family val="2"/>
      </rPr>
      <t xml:space="preserve"> og </t>
    </r>
    <r>
      <rPr>
        <sz val="12"/>
        <color indexed="12"/>
        <rFont val="Tahoma"/>
        <family val="2"/>
      </rPr>
      <t>sæt ind</t>
    </r>
  </si>
  <si>
    <t>linie</t>
  </si>
  <si>
    <r>
      <t xml:space="preserve">Er det samme som </t>
    </r>
    <r>
      <rPr>
        <sz val="12"/>
        <color indexed="12"/>
        <rFont val="Tahoma"/>
        <family val="2"/>
      </rPr>
      <t>række</t>
    </r>
  </si>
  <si>
    <t>markér</t>
  </si>
  <si>
    <r>
      <t xml:space="preserve">Du kan markere flere celler ved at holde venstre musetast ned og trække pilen afsted. Du kan også markere flere celler ved at holde </t>
    </r>
    <r>
      <rPr>
        <sz val="12"/>
        <color indexed="12"/>
        <rFont val="Tahoma"/>
        <family val="2"/>
      </rPr>
      <t>SHIFT</t>
    </r>
    <r>
      <rPr>
        <sz val="12"/>
        <rFont val="Tahoma"/>
        <family val="2"/>
      </rPr>
      <t xml:space="preserve">-tasten nede og </t>
    </r>
    <r>
      <rPr>
        <sz val="12"/>
        <color indexed="12"/>
        <rFont val="Tahoma"/>
        <family val="2"/>
      </rPr>
      <t>trykke</t>
    </r>
    <r>
      <rPr>
        <sz val="12"/>
        <rFont val="Tahoma"/>
        <family val="2"/>
      </rPr>
      <t xml:space="preserve"> på </t>
    </r>
    <r>
      <rPr>
        <sz val="12"/>
        <color indexed="12"/>
        <rFont val="Tahoma"/>
        <family val="2"/>
      </rPr>
      <t>piletasterne</t>
    </r>
    <r>
      <rPr>
        <sz val="12"/>
        <rFont val="Tahoma"/>
        <family val="2"/>
      </rPr>
      <t xml:space="preserve"> på tastaturet. Hvis du vil markere en hel </t>
    </r>
    <r>
      <rPr>
        <sz val="12"/>
        <color indexed="12"/>
        <rFont val="Tahoma"/>
        <family val="2"/>
      </rPr>
      <t>kolonne</t>
    </r>
    <r>
      <rPr>
        <sz val="12"/>
        <rFont val="Tahoma"/>
        <family val="2"/>
      </rPr>
      <t xml:space="preserve">, skal du </t>
    </r>
    <r>
      <rPr>
        <sz val="12"/>
        <color indexed="12"/>
        <rFont val="Tahoma"/>
        <family val="2"/>
      </rPr>
      <t>klikke</t>
    </r>
    <r>
      <rPr>
        <sz val="12"/>
        <rFont val="Tahoma"/>
        <family val="2"/>
      </rPr>
      <t xml:space="preserve"> med venstre musetast på kolonnens navn, f.eks. klik på "C", hvis du vil markere hele kolonne C.</t>
    </r>
  </si>
  <si>
    <t>SHIFT</t>
  </si>
  <si>
    <t>pile-tast</t>
  </si>
  <si>
    <t>menu</t>
  </si>
  <si>
    <r>
      <t>En slags spiseseddel: Overblik over hvad du kan vælge. Hvis du klikker på "</t>
    </r>
    <r>
      <rPr>
        <u/>
        <sz val="12"/>
        <rFont val="Tahoma"/>
        <family val="2"/>
      </rPr>
      <t>F</t>
    </r>
    <r>
      <rPr>
        <sz val="12"/>
        <rFont val="Tahoma"/>
        <family val="2"/>
      </rPr>
      <t xml:space="preserve">iler" i </t>
    </r>
    <r>
      <rPr>
        <sz val="12"/>
        <color indexed="12"/>
        <rFont val="Tahoma"/>
        <family val="2"/>
      </rPr>
      <t>menulinien</t>
    </r>
    <r>
      <rPr>
        <sz val="12"/>
        <rFont val="Tahoma"/>
        <family val="2"/>
      </rPr>
      <t xml:space="preserve"> på skærmen, får du en menu med valg. </t>
    </r>
    <r>
      <rPr>
        <sz val="12"/>
        <color indexed="12"/>
        <rFont val="Tahoma"/>
        <family val="2"/>
      </rPr>
      <t>Højreklikker</t>
    </r>
    <r>
      <rPr>
        <sz val="12"/>
        <rFont val="Tahoma"/>
        <family val="2"/>
      </rPr>
      <t xml:space="preserve"> du på en celle, et rækketal eller et kolonnebogstav, får du helt andre menuer.</t>
    </r>
  </si>
  <si>
    <t>menu-linie</t>
  </si>
  <si>
    <t>menu med højreklik</t>
  </si>
  <si>
    <t>Klikker du på højre musetast, kommer der en særlig menu frem. Den passer til det sted, du har musen på skærmen. Der er altså forskel på de højremenuer, du kan få frem forskellige steder på skærmen.</t>
  </si>
  <si>
    <t>menulinie</t>
  </si>
  <si>
    <r>
      <t xml:space="preserve">Den øverste grå linie lige under </t>
    </r>
    <r>
      <rPr>
        <sz val="12"/>
        <color indexed="12"/>
        <rFont val="Tahoma"/>
        <family val="2"/>
      </rPr>
      <t>titellinien</t>
    </r>
    <r>
      <rPr>
        <sz val="12"/>
        <rFont val="Tahoma"/>
        <family val="2"/>
      </rPr>
      <t xml:space="preserve"> har nogle tekster: Filer / Rediger / Vis / … </t>
    </r>
    <r>
      <rPr>
        <sz val="12"/>
        <color indexed="12"/>
        <rFont val="Tahoma"/>
        <family val="2"/>
      </rPr>
      <t>Venstreklik</t>
    </r>
    <r>
      <rPr>
        <sz val="12"/>
        <rFont val="Tahoma"/>
        <family val="2"/>
      </rPr>
      <t xml:space="preserve"> på et ord åbner en menu med en masse muligheder.</t>
    </r>
  </si>
  <si>
    <t>minus</t>
  </si>
  <si>
    <r>
      <t xml:space="preserve">Brug tasten "-" til </t>
    </r>
    <r>
      <rPr>
        <sz val="12"/>
        <color indexed="12"/>
        <rFont val="Tahoma"/>
        <family val="2"/>
      </rPr>
      <t>regningsarten</t>
    </r>
    <r>
      <rPr>
        <sz val="12"/>
        <rFont val="Tahoma"/>
        <family val="2"/>
      </rPr>
      <t xml:space="preserve"> </t>
    </r>
    <r>
      <rPr>
        <sz val="12"/>
        <color indexed="12"/>
        <rFont val="Tahoma"/>
        <family val="2"/>
      </rPr>
      <t>subtraktion</t>
    </r>
  </si>
  <si>
    <t>"-"</t>
  </si>
  <si>
    <t>multipli-kation</t>
  </si>
  <si>
    <r>
      <t xml:space="preserve">Brug tasten "*" til </t>
    </r>
    <r>
      <rPr>
        <sz val="12"/>
        <color indexed="12"/>
        <rFont val="Tahoma"/>
        <family val="2"/>
      </rPr>
      <t>regningsarten</t>
    </r>
    <r>
      <rPr>
        <sz val="12"/>
        <rFont val="Tahoma"/>
        <family val="2"/>
      </rPr>
      <t xml:space="preserve"> multiplikation (</t>
    </r>
    <r>
      <rPr>
        <sz val="12"/>
        <color indexed="12"/>
        <rFont val="Tahoma"/>
        <family val="2"/>
      </rPr>
      <t>gange</t>
    </r>
    <r>
      <rPr>
        <sz val="12"/>
        <rFont val="Tahoma"/>
        <family val="2"/>
      </rPr>
      <t>)</t>
    </r>
  </si>
  <si>
    <t>"*"</t>
  </si>
  <si>
    <t>musepil</t>
  </si>
  <si>
    <r>
      <t xml:space="preserve">I Excel er musepilen ændret, så det liger et stort, hvidt plus-tegn. Se også </t>
    </r>
    <r>
      <rPr>
        <sz val="12"/>
        <color indexed="12"/>
        <rFont val="Tahoma"/>
        <family val="2"/>
      </rPr>
      <t>cursor</t>
    </r>
    <r>
      <rPr>
        <sz val="12"/>
        <rFont val="Tahoma"/>
        <family val="2"/>
      </rPr>
      <t>.</t>
    </r>
  </si>
  <si>
    <t>numerisk tastatur taltastatur</t>
  </si>
  <si>
    <t>taltasterne til højre på dit tastatur. Hvis de ikke giver tal, når du trykker, skal du trykke en enkelt gang på tasten "Num Lock"</t>
  </si>
  <si>
    <t>Ny</t>
  </si>
  <si>
    <r>
      <t xml:space="preserve">Knap. Hvis du vil åbne et nyt og helt tomt </t>
    </r>
    <r>
      <rPr>
        <sz val="12"/>
        <color indexed="12"/>
        <rFont val="Tahoma"/>
        <family val="2"/>
      </rPr>
      <t>regneark</t>
    </r>
    <r>
      <rPr>
        <sz val="12"/>
        <rFont val="Tahoma"/>
        <family val="2"/>
      </rPr>
      <t>, hvor du selv kan bestemme.</t>
    </r>
  </si>
  <si>
    <t>piletaster</t>
  </si>
  <si>
    <t>Du kan spare på "musefingrene" ved at bruge piletasterne på dit tastatur.</t>
  </si>
  <si>
    <r>
      <t xml:space="preserve">Brug tasten "+" til </t>
    </r>
    <r>
      <rPr>
        <sz val="12"/>
        <color indexed="12"/>
        <rFont val="Tahoma"/>
        <family val="2"/>
      </rPr>
      <t>regningsarten</t>
    </r>
    <r>
      <rPr>
        <sz val="12"/>
        <rFont val="Tahoma"/>
        <family val="2"/>
      </rPr>
      <t xml:space="preserve"> </t>
    </r>
    <r>
      <rPr>
        <sz val="12"/>
        <color indexed="12"/>
        <rFont val="Tahoma"/>
        <family val="2"/>
      </rPr>
      <t>addition</t>
    </r>
  </si>
  <si>
    <t>"+"</t>
  </si>
  <si>
    <r>
      <t xml:space="preserve">I Excel er musepilen ændret, så det ligner et stort, hvidt plus-tegn. Se også </t>
    </r>
    <r>
      <rPr>
        <sz val="12"/>
        <color indexed="12"/>
        <rFont val="Tahoma"/>
        <family val="2"/>
      </rPr>
      <t>cursor</t>
    </r>
    <r>
      <rPr>
        <sz val="12"/>
        <rFont val="Tahoma"/>
        <family val="2"/>
      </rPr>
      <t>.</t>
    </r>
  </si>
  <si>
    <t>regneark</t>
  </si>
  <si>
    <r>
      <t xml:space="preserve">En samling af små </t>
    </r>
    <r>
      <rPr>
        <sz val="12"/>
        <color indexed="12"/>
        <rFont val="Tahoma"/>
        <family val="2"/>
      </rPr>
      <t>celler</t>
    </r>
    <r>
      <rPr>
        <sz val="12"/>
        <rFont val="Tahoma"/>
        <family val="2"/>
      </rPr>
      <t xml:space="preserve">, der kan indeholde </t>
    </r>
    <r>
      <rPr>
        <sz val="12"/>
        <color indexed="12"/>
        <rFont val="Tahoma"/>
        <family val="2"/>
      </rPr>
      <t>tal</t>
    </r>
    <r>
      <rPr>
        <sz val="12"/>
        <rFont val="Tahoma"/>
        <family val="2"/>
      </rPr>
      <t xml:space="preserve">, </t>
    </r>
    <r>
      <rPr>
        <sz val="12"/>
        <color indexed="12"/>
        <rFont val="Tahoma"/>
        <family val="2"/>
      </rPr>
      <t>tekst</t>
    </r>
    <r>
      <rPr>
        <sz val="12"/>
        <rFont val="Tahoma"/>
        <family val="2"/>
      </rPr>
      <t xml:space="preserve"> eller </t>
    </r>
    <r>
      <rPr>
        <sz val="12"/>
        <color indexed="12"/>
        <rFont val="Tahoma"/>
        <family val="2"/>
      </rPr>
      <t>formel</t>
    </r>
    <r>
      <rPr>
        <sz val="12"/>
        <rFont val="Tahoma"/>
        <family val="2"/>
      </rPr>
      <t xml:space="preserve">. Et regneark kan være opdelt i flere regneark (lag). Typisk er Excel indstillet til at have tre lag, nemlig Ark 1, Ark 2 og Ark 3. Microsoft kalder samlingen for en projektmappe og de tre ark for regneark. Vi kalder det hele for regneark! Se også </t>
    </r>
    <r>
      <rPr>
        <sz val="12"/>
        <color indexed="12"/>
        <rFont val="Tahoma"/>
        <family val="2"/>
      </rPr>
      <t>faneblad</t>
    </r>
  </si>
  <si>
    <t>fane-blad</t>
  </si>
  <si>
    <t>regnings-arter</t>
  </si>
  <si>
    <r>
      <t>Se de fire regnetegn "</t>
    </r>
    <r>
      <rPr>
        <sz val="12"/>
        <color indexed="12"/>
        <rFont val="Tahoma"/>
        <family val="2"/>
      </rPr>
      <t>+</t>
    </r>
    <r>
      <rPr>
        <sz val="12"/>
        <rFont val="Tahoma"/>
        <family val="2"/>
      </rPr>
      <t>", "</t>
    </r>
    <r>
      <rPr>
        <sz val="12"/>
        <color indexed="12"/>
        <rFont val="Tahoma"/>
        <family val="2"/>
      </rPr>
      <t>-</t>
    </r>
    <r>
      <rPr>
        <sz val="12"/>
        <rFont val="Tahoma"/>
        <family val="2"/>
      </rPr>
      <t>", "</t>
    </r>
    <r>
      <rPr>
        <sz val="12"/>
        <color indexed="12"/>
        <rFont val="Tahoma"/>
        <family val="2"/>
      </rPr>
      <t>*</t>
    </r>
    <r>
      <rPr>
        <sz val="12"/>
        <rFont val="Tahoma"/>
        <family val="2"/>
      </rPr>
      <t>" og "</t>
    </r>
    <r>
      <rPr>
        <sz val="12"/>
        <color indexed="12"/>
        <rFont val="Tahoma"/>
        <family val="2"/>
      </rPr>
      <t>/</t>
    </r>
    <r>
      <rPr>
        <sz val="12"/>
        <rFont val="Tahoma"/>
        <family val="2"/>
      </rPr>
      <t>"</t>
    </r>
  </si>
  <si>
    <t>addi-tion (+)</t>
  </si>
  <si>
    <t>sub-trak-tion (-)</t>
  </si>
  <si>
    <t>multi-plika-tion (*)</t>
  </si>
  <si>
    <t>divi-sion (/)</t>
  </si>
  <si>
    <r>
      <t xml:space="preserve">tasten hedder også </t>
    </r>
    <r>
      <rPr>
        <sz val="12"/>
        <color indexed="12"/>
        <rFont val="Tahoma"/>
        <family val="2"/>
      </rPr>
      <t>Enter</t>
    </r>
    <r>
      <rPr>
        <sz val="12"/>
        <rFont val="Tahoma"/>
        <family val="2"/>
      </rPr>
      <t xml:space="preserve"> - "den med den knækkede pil"</t>
    </r>
  </si>
  <si>
    <r>
      <t xml:space="preserve">Er en samling </t>
    </r>
    <r>
      <rPr>
        <sz val="12"/>
        <color indexed="12"/>
        <rFont val="Tahoma"/>
        <family val="2"/>
      </rPr>
      <t>celler</t>
    </r>
    <r>
      <rPr>
        <sz val="12"/>
        <rFont val="Tahoma"/>
        <family val="2"/>
      </rPr>
      <t xml:space="preserve"> ved siden af hinanden. Række 3 er orange og lidt tyndere end de andre rækker i denne ordbog. På billedet er række 2 markeret. Se også </t>
    </r>
    <r>
      <rPr>
        <sz val="12"/>
        <color indexed="12"/>
        <rFont val="Tahoma"/>
        <family val="2"/>
      </rPr>
      <t>kolonne</t>
    </r>
  </si>
  <si>
    <r>
      <t xml:space="preserve">Tast. Hold den nede, hvis du vil skrive et stort bogstav eller symbolerne over tallene (f.eks. "%", eller paranteser)    SHIFT+a giver bogstavet A                                            Står du i celle D4, trykker SHIFT og klikker på K12, mærkes cellerne D4:K12 op (bliver blå).                                     Du kan også bruge piletaster for at nå hen til celle K12...   Se også </t>
    </r>
    <r>
      <rPr>
        <sz val="12"/>
        <color indexed="12"/>
        <rFont val="Tahoma"/>
        <family val="2"/>
      </rPr>
      <t>CTRL</t>
    </r>
    <r>
      <rPr>
        <sz val="12"/>
        <rFont val="Tahoma"/>
        <family val="2"/>
      </rPr>
      <t xml:space="preserve">, </t>
    </r>
    <r>
      <rPr>
        <sz val="12"/>
        <color indexed="12"/>
        <rFont val="Tahoma"/>
        <family val="2"/>
      </rPr>
      <t>ALT</t>
    </r>
    <r>
      <rPr>
        <sz val="12"/>
        <rFont val="Tahoma"/>
        <family val="2"/>
      </rPr>
      <t xml:space="preserve"> og </t>
    </r>
    <r>
      <rPr>
        <sz val="12"/>
        <color indexed="12"/>
        <rFont val="Tahoma"/>
        <family val="2"/>
      </rPr>
      <t>AltGr</t>
    </r>
  </si>
  <si>
    <t>CTRL</t>
  </si>
  <si>
    <t>ALT</t>
  </si>
  <si>
    <t>AltGr</t>
  </si>
  <si>
    <t>Sortér faldende</t>
  </si>
  <si>
    <r>
      <t xml:space="preserve">Knap. Hvis du vil ordne navnene i alfabetisk rækkefølge eller vise tallene i størrelsesorden. Du kan mærke flere kolonner og rækker op samtidig, Så sorteres på den venstre kolonne og resten følger med! Se også </t>
    </r>
    <r>
      <rPr>
        <sz val="12"/>
        <color indexed="12"/>
        <rFont val="Tahoma"/>
        <family val="2"/>
      </rPr>
      <t>Sorter stigende</t>
    </r>
    <r>
      <rPr>
        <sz val="12"/>
        <rFont val="Tahoma"/>
        <family val="2"/>
      </rPr>
      <t>.</t>
    </r>
  </si>
  <si>
    <t>sortér stig-ende</t>
  </si>
  <si>
    <t>Sortér stigende</t>
  </si>
  <si>
    <r>
      <t xml:space="preserve">Knap. Brugt til denne ordbog! Stigende betyder at rækkefølgen BCA bliver til ABC - faldende giver CBA. Stigende betyder at cifrene 231 bliver til 123 - faldende giver 321. Se også </t>
    </r>
    <r>
      <rPr>
        <sz val="12"/>
        <color indexed="12"/>
        <rFont val="Tahoma"/>
        <family val="2"/>
      </rPr>
      <t>Sorter faldende</t>
    </r>
    <r>
      <rPr>
        <sz val="12"/>
        <rFont val="Tahoma"/>
        <family val="2"/>
      </rPr>
      <t>.</t>
    </r>
  </si>
  <si>
    <t>sortér fald-ende</t>
  </si>
  <si>
    <t>Stavekontrol</t>
  </si>
  <si>
    <r>
      <t xml:space="preserve">Knap. Knappen kan lave stavekontrol på en celle eller hele arket. Du bestemmer selv i en </t>
    </r>
    <r>
      <rPr>
        <sz val="12"/>
        <color indexed="12"/>
        <rFont val="Tahoma"/>
        <family val="2"/>
      </rPr>
      <t>dialogboks</t>
    </r>
    <r>
      <rPr>
        <sz val="12"/>
        <rFont val="Tahoma"/>
        <family val="2"/>
      </rPr>
      <t>.</t>
    </r>
  </si>
  <si>
    <t>dialog-boks</t>
  </si>
  <si>
    <t>subtraktion</t>
  </si>
  <si>
    <r>
      <t xml:space="preserve">Brug tasten "-" til </t>
    </r>
    <r>
      <rPr>
        <sz val="12"/>
        <color indexed="12"/>
        <rFont val="Tahoma"/>
        <family val="2"/>
      </rPr>
      <t>regningsarten</t>
    </r>
    <r>
      <rPr>
        <sz val="12"/>
        <rFont val="Tahoma"/>
        <family val="2"/>
      </rPr>
      <t xml:space="preserve"> subtraktion (</t>
    </r>
    <r>
      <rPr>
        <sz val="12"/>
        <color indexed="12"/>
        <rFont val="Tahoma"/>
        <family val="2"/>
      </rPr>
      <t>minus</t>
    </r>
    <r>
      <rPr>
        <sz val="12"/>
        <rFont val="Tahoma"/>
        <family val="2"/>
      </rPr>
      <t>)</t>
    </r>
  </si>
  <si>
    <t>SUM</t>
  </si>
  <si>
    <r>
      <t>formel - bruges sammen med "=", f.eks. =SUM(</t>
    </r>
    <r>
      <rPr>
        <sz val="12"/>
        <color indexed="12"/>
        <rFont val="Tahoma"/>
        <family val="2"/>
      </rPr>
      <t>B3:D5</t>
    </r>
    <r>
      <rPr>
        <sz val="12"/>
        <rFont val="Tahoma"/>
        <family val="2"/>
      </rPr>
      <t xml:space="preserve">) er summen af tal i cellerne B3, B4, B5, C3, C4, C5, D3, D4, D5 - se også </t>
    </r>
    <r>
      <rPr>
        <sz val="12"/>
        <color indexed="12"/>
        <rFont val="Tahoma"/>
        <family val="2"/>
      </rPr>
      <t>autosum</t>
    </r>
  </si>
  <si>
    <t>auto-sum</t>
  </si>
  <si>
    <t>Sæt ind</t>
  </si>
  <si>
    <r>
      <t xml:space="preserve">Knap. Hvis du har brugt </t>
    </r>
    <r>
      <rPr>
        <sz val="12"/>
        <color indexed="12"/>
        <rFont val="Tahoma"/>
        <family val="2"/>
      </rPr>
      <t>knappen Klip</t>
    </r>
    <r>
      <rPr>
        <sz val="12"/>
        <rFont val="Tahoma"/>
        <family val="2"/>
      </rPr>
      <t xml:space="preserve"> eller </t>
    </r>
    <r>
      <rPr>
        <sz val="12"/>
        <color indexed="12"/>
        <rFont val="Tahoma"/>
        <family val="2"/>
      </rPr>
      <t>knappen Kopier</t>
    </r>
    <r>
      <rPr>
        <sz val="12"/>
        <rFont val="Tahoma"/>
        <family val="2"/>
      </rPr>
      <t xml:space="preserve">, kan du bruge denne knap til at sætte udklippet ind med igen. Bruges f.eks., hvis du vil kopiere en talrække til et andet sted i </t>
    </r>
    <r>
      <rPr>
        <sz val="12"/>
        <color indexed="12"/>
        <rFont val="Tahoma"/>
        <family val="2"/>
      </rPr>
      <t>regnearket</t>
    </r>
    <r>
      <rPr>
        <sz val="12"/>
        <rFont val="Tahoma"/>
        <family val="2"/>
      </rPr>
      <t>.</t>
    </r>
  </si>
  <si>
    <t>kopiér</t>
  </si>
  <si>
    <t>søjle</t>
  </si>
  <si>
    <r>
      <t xml:space="preserve">Er det samme som </t>
    </r>
    <r>
      <rPr>
        <sz val="12"/>
        <color indexed="12"/>
        <rFont val="Tahoma"/>
        <family val="2"/>
      </rPr>
      <t>kolonne</t>
    </r>
    <r>
      <rPr>
        <sz val="12"/>
        <rFont val="Tahoma"/>
        <family val="2"/>
      </rPr>
      <t>.</t>
    </r>
  </si>
  <si>
    <r>
      <t xml:space="preserve">Skriver du et tal i en </t>
    </r>
    <r>
      <rPr>
        <sz val="12"/>
        <color indexed="12"/>
        <rFont val="Tahoma"/>
        <family val="2"/>
      </rPr>
      <t>celle</t>
    </r>
    <r>
      <rPr>
        <sz val="12"/>
        <rFont val="Tahoma"/>
        <family val="2"/>
      </rPr>
      <t xml:space="preserve">, </t>
    </r>
    <r>
      <rPr>
        <sz val="12"/>
        <color indexed="12"/>
        <rFont val="Tahoma"/>
        <family val="2"/>
      </rPr>
      <t>højrestilles</t>
    </r>
    <r>
      <rPr>
        <sz val="12"/>
        <rFont val="Tahoma"/>
        <family val="2"/>
      </rPr>
      <t xml:space="preserve"> tallet automatisk. Hvis du vil have decimaler, skal du indstille cellen - se </t>
    </r>
    <r>
      <rPr>
        <sz val="12"/>
        <color indexed="12"/>
        <rFont val="Tahoma"/>
        <family val="2"/>
      </rPr>
      <t>decimal</t>
    </r>
  </si>
  <si>
    <t>højre-stil</t>
  </si>
  <si>
    <t>deci-mal</t>
  </si>
  <si>
    <t>tast</t>
  </si>
  <si>
    <t>En af plasticdimserne på tastaturet ELLER et tryk på en tast. "Tast Esc" betyder: Tryk på den plasticdims, der har teksten Esc skrevet på.</t>
  </si>
  <si>
    <r>
      <t xml:space="preserve">Skriver du </t>
    </r>
    <r>
      <rPr>
        <sz val="12"/>
        <color indexed="12"/>
        <rFont val="Tahoma"/>
        <family val="2"/>
      </rPr>
      <t>tekst</t>
    </r>
    <r>
      <rPr>
        <sz val="12"/>
        <rFont val="Tahoma"/>
        <family val="2"/>
      </rPr>
      <t xml:space="preserve"> i en </t>
    </r>
    <r>
      <rPr>
        <sz val="12"/>
        <color indexed="12"/>
        <rFont val="Tahoma"/>
        <family val="2"/>
      </rPr>
      <t>celle</t>
    </r>
    <r>
      <rPr>
        <sz val="12"/>
        <rFont val="Tahoma"/>
        <family val="2"/>
      </rPr>
      <t xml:space="preserve">, </t>
    </r>
    <r>
      <rPr>
        <sz val="12"/>
        <color indexed="12"/>
        <rFont val="Tahoma"/>
        <family val="2"/>
      </rPr>
      <t>venstrestilles</t>
    </r>
    <r>
      <rPr>
        <sz val="12"/>
        <rFont val="Tahoma"/>
        <family val="2"/>
      </rPr>
      <t xml:space="preserve"> den. Skriver du "8,25 kr" opfattes det som tekst selvom der er tal med. Det er "kr" der gør det til tekst.</t>
    </r>
  </si>
  <si>
    <t>ven-stre-stil</t>
  </si>
  <si>
    <t>titellinie</t>
  </si>
  <si>
    <r>
      <t xml:space="preserve">Øverste linie i vinduet. Der står "Microsoft Excel" og navnet på det </t>
    </r>
    <r>
      <rPr>
        <sz val="12"/>
        <color indexed="12"/>
        <rFont val="Tahoma"/>
        <family val="2"/>
      </rPr>
      <t>regneark</t>
    </r>
    <r>
      <rPr>
        <sz val="12"/>
        <rFont val="Tahoma"/>
        <family val="2"/>
      </rPr>
      <t>, du har åbnet - f.eks. "Jakobs tabeller.xls" eller "4 Øvelse 1.xls"</t>
    </r>
  </si>
  <si>
    <r>
      <t xml:space="preserve">Et </t>
    </r>
    <r>
      <rPr>
        <sz val="12"/>
        <color indexed="12"/>
        <rFont val="Tahoma"/>
        <family val="2"/>
      </rPr>
      <t>klik</t>
    </r>
    <r>
      <rPr>
        <sz val="12"/>
        <rFont val="Tahoma"/>
        <family val="2"/>
      </rPr>
      <t xml:space="preserve"> på en musetast, hvor du holder tasten nede. Når du flytter musen med et tryk, vil der ske noget: Celler mærkes op eller punkter/vinduer flyttes…  Der er forskel på højre og venstre musetast - både med klik og med </t>
    </r>
    <r>
      <rPr>
        <sz val="12"/>
        <color indexed="12"/>
        <rFont val="Tahoma"/>
        <family val="2"/>
      </rPr>
      <t>tryk</t>
    </r>
    <r>
      <rPr>
        <sz val="12"/>
        <rFont val="Tahoma"/>
        <family val="2"/>
      </rPr>
      <t>.</t>
    </r>
  </si>
  <si>
    <t>Udskriv</t>
  </si>
  <si>
    <r>
      <t xml:space="preserve">Knap. Vær varsom med at klikke på denne knap. Ofte er er ingen grund til at skrive dit regneark ud. Spørg altid din lærer, om det er i orden at skrive ud på printer (tænk på alt det skov, der bliver fældet!). Se også </t>
    </r>
    <r>
      <rPr>
        <sz val="12"/>
        <color indexed="12"/>
        <rFont val="Tahoma"/>
        <family val="2"/>
      </rPr>
      <t>Vis udskrift</t>
    </r>
    <r>
      <rPr>
        <sz val="12"/>
        <rFont val="Tahoma"/>
        <family val="2"/>
      </rPr>
      <t xml:space="preserve">…         Hvis du vil styre printet, skal du benytte </t>
    </r>
    <r>
      <rPr>
        <sz val="12"/>
        <color indexed="12"/>
        <rFont val="Tahoma"/>
        <family val="2"/>
      </rPr>
      <t>CTRL</t>
    </r>
    <r>
      <rPr>
        <sz val="12"/>
        <rFont val="Tahoma"/>
        <family val="2"/>
      </rPr>
      <t>+p</t>
    </r>
  </si>
  <si>
    <t>vis ud-skrift</t>
  </si>
  <si>
    <t>venstreklik</t>
  </si>
  <si>
    <r>
      <t xml:space="preserve">Et </t>
    </r>
    <r>
      <rPr>
        <sz val="12"/>
        <color indexed="12"/>
        <rFont val="Tahoma"/>
        <family val="2"/>
      </rPr>
      <t>klik</t>
    </r>
    <r>
      <rPr>
        <sz val="12"/>
        <rFont val="Tahoma"/>
        <family val="2"/>
      </rPr>
      <t xml:space="preserve"> på venstre musetast</t>
    </r>
  </si>
  <si>
    <t>venstrestille</t>
  </si>
  <si>
    <r>
      <t xml:space="preserve">Al </t>
    </r>
    <r>
      <rPr>
        <sz val="12"/>
        <color indexed="12"/>
        <rFont val="Tahoma"/>
        <family val="2"/>
      </rPr>
      <t>tekst</t>
    </r>
    <r>
      <rPr>
        <sz val="12"/>
        <rFont val="Tahoma"/>
        <family val="2"/>
      </rPr>
      <t xml:space="preserve"> eller </t>
    </r>
    <r>
      <rPr>
        <sz val="12"/>
        <color indexed="12"/>
        <rFont val="Tahoma"/>
        <family val="2"/>
      </rPr>
      <t>tal</t>
    </r>
    <r>
      <rPr>
        <sz val="12"/>
        <rFont val="Tahoma"/>
        <family val="2"/>
      </rPr>
      <t xml:space="preserve"> passer til en lodret linie i venstre side af </t>
    </r>
    <r>
      <rPr>
        <sz val="12"/>
        <color indexed="12"/>
        <rFont val="Tahoma"/>
        <family val="2"/>
      </rPr>
      <t>cellen</t>
    </r>
    <r>
      <rPr>
        <sz val="12"/>
        <rFont val="Tahoma"/>
        <family val="2"/>
      </rPr>
      <t>. Alle tekster i dette leksikon er venstrestillede.</t>
    </r>
  </si>
  <si>
    <t>vindue</t>
  </si>
  <si>
    <r>
      <t xml:space="preserve">Se </t>
    </r>
    <r>
      <rPr>
        <sz val="12"/>
        <color indexed="12"/>
        <rFont val="Tahoma"/>
        <family val="2"/>
      </rPr>
      <t>dialogboks</t>
    </r>
  </si>
  <si>
    <t>Vis udskrift</t>
  </si>
  <si>
    <t>Knap. I stedet for at skrive ud på printer, er det mange gange nok at kunne se en pæn udskrift PÅ SKÆRMEN. Og det bruger du denne knap til!</t>
  </si>
  <si>
    <t>værktøjs-linie</t>
  </si>
  <si>
    <r>
      <t xml:space="preserve">En samling af </t>
    </r>
    <r>
      <rPr>
        <sz val="12"/>
        <color indexed="12"/>
        <rFont val="Tahoma"/>
        <family val="2"/>
      </rPr>
      <t>knapper</t>
    </r>
    <r>
      <rPr>
        <sz val="12"/>
        <rFont val="Tahoma"/>
        <family val="2"/>
      </rPr>
      <t xml:space="preserve"> med forskellige muligheder</t>
    </r>
  </si>
  <si>
    <t>Ændre størrelse</t>
  </si>
  <si>
    <t>Tryk venstre musetast ned på et af de 8 sorte felter og træk. Når du slipper musen, har figuren fået nye mål.    Hvis du vil bevare forholdet mellem længde og højde, skal du holde SHIFT-tasten nede, mens du trækker i et af de 4 sorte hjørner.</t>
  </si>
  <si>
    <t>Åbn</t>
  </si>
  <si>
    <r>
      <t xml:space="preserve">Knap. Hvis du skal hente et regneark, der ligger på en harddisk eller lignende, klikker du på denne kan. Der kommer en </t>
    </r>
    <r>
      <rPr>
        <sz val="12"/>
        <color indexed="12"/>
        <rFont val="Tahoma"/>
        <family val="2"/>
      </rPr>
      <t>dialogboks</t>
    </r>
    <r>
      <rPr>
        <sz val="12"/>
        <rFont val="Tahoma"/>
        <family val="2"/>
      </rPr>
      <t>, hvor du kan søge og vælge regneark.</t>
    </r>
  </si>
  <si>
    <r>
      <t xml:space="preserve">Tast. Hold den nede, hvis du vil benytte særlige funktioner    CTRL+a mærker alle celler op i regnearket.              CTRL+c kopierer det opmærkede                                            CTRL+v sætter det kopierede ind                             CTRL+s gemmer dit arbejde                                  CTRL+p bruges til printerudskrift                                   Der er mange andre muligheder med CTRL-tasten                                   Se også </t>
    </r>
    <r>
      <rPr>
        <sz val="12"/>
        <color indexed="12"/>
        <rFont val="Tahoma"/>
        <family val="2"/>
      </rPr>
      <t>SHIFT</t>
    </r>
    <r>
      <rPr>
        <sz val="12"/>
        <rFont val="Tahoma"/>
        <family val="2"/>
      </rPr>
      <t xml:space="preserve">, </t>
    </r>
    <r>
      <rPr>
        <sz val="12"/>
        <color indexed="12"/>
        <rFont val="Tahoma"/>
        <family val="2"/>
      </rPr>
      <t>ALT</t>
    </r>
    <r>
      <rPr>
        <sz val="12"/>
        <rFont val="Tahoma"/>
        <family val="2"/>
      </rPr>
      <t xml:space="preserve"> og </t>
    </r>
    <r>
      <rPr>
        <sz val="12"/>
        <color indexed="12"/>
        <rFont val="Tahoma"/>
        <family val="2"/>
      </rPr>
      <t>AltGr</t>
    </r>
  </si>
  <si>
    <r>
      <t xml:space="preserve">Tast. Et tryk på tasten kan </t>
    </r>
    <r>
      <rPr>
        <b/>
        <sz val="12"/>
        <rFont val="Tahoma"/>
        <family val="2"/>
      </rPr>
      <t>efterfølges</t>
    </r>
    <r>
      <rPr>
        <sz val="12"/>
        <rFont val="Tahoma"/>
        <family val="2"/>
      </rPr>
      <t xml:space="preserve"> af et andet tastetryk. ALT-i-i (ALT </t>
    </r>
    <r>
      <rPr>
        <b/>
        <sz val="12"/>
        <rFont val="Tahoma"/>
        <family val="2"/>
      </rPr>
      <t>efterfulgt</t>
    </r>
    <r>
      <rPr>
        <sz val="12"/>
        <rFont val="Tahoma"/>
        <family val="2"/>
      </rPr>
      <t xml:space="preserve"> af et tryk på i </t>
    </r>
    <r>
      <rPr>
        <b/>
        <sz val="12"/>
        <rFont val="Tahoma"/>
        <family val="2"/>
      </rPr>
      <t>efterfulgt</t>
    </r>
    <r>
      <rPr>
        <sz val="12"/>
        <rFont val="Tahoma"/>
        <family val="2"/>
      </rPr>
      <t xml:space="preserve"> af et tryk på i): ALT åbner menulinien - i åbner "Indsæt" og i åbner "Diagram". ALT bruges altså sammen med de understregede bogstaver i menuer.                                ALT+F4 lukker det aktive vindue og program!                 Der er mange andre muligheder med ALT-tasten                                   Se også </t>
    </r>
    <r>
      <rPr>
        <sz val="12"/>
        <color indexed="12"/>
        <rFont val="Tahoma"/>
        <family val="2"/>
      </rPr>
      <t>SHIFT</t>
    </r>
    <r>
      <rPr>
        <sz val="12"/>
        <rFont val="Tahoma"/>
        <family val="2"/>
      </rPr>
      <t xml:space="preserve">, </t>
    </r>
    <r>
      <rPr>
        <sz val="12"/>
        <color indexed="12"/>
        <rFont val="Tahoma"/>
        <family val="2"/>
      </rPr>
      <t>CTRL</t>
    </r>
    <r>
      <rPr>
        <sz val="12"/>
        <rFont val="Tahoma"/>
        <family val="2"/>
      </rPr>
      <t xml:space="preserve"> og </t>
    </r>
    <r>
      <rPr>
        <sz val="12"/>
        <color indexed="12"/>
        <rFont val="Tahoma"/>
        <family val="2"/>
      </rPr>
      <t>AltGr</t>
    </r>
  </si>
  <si>
    <r>
      <t xml:space="preserve">Tast. Hold tasten nede, hvis du vil benytte tredje mulighed på en tast…                                                                 AltGr+2 giver @                                                           AltGr+4 giver $                                                        AltGr+9 giver ]                                                            Der er flere kombinationer.                                            Se også </t>
    </r>
    <r>
      <rPr>
        <sz val="12"/>
        <color indexed="12"/>
        <rFont val="Tahoma"/>
        <family val="2"/>
      </rPr>
      <t>SHIFT</t>
    </r>
    <r>
      <rPr>
        <sz val="12"/>
        <rFont val="Tahoma"/>
        <family val="2"/>
      </rPr>
      <t xml:space="preserve">, </t>
    </r>
    <r>
      <rPr>
        <sz val="12"/>
        <color indexed="12"/>
        <rFont val="Tahoma"/>
        <family val="2"/>
      </rPr>
      <t>CTRL</t>
    </r>
    <r>
      <rPr>
        <sz val="12"/>
        <rFont val="Tahoma"/>
        <family val="2"/>
      </rPr>
      <t xml:space="preserve"> og </t>
    </r>
    <r>
      <rPr>
        <sz val="12"/>
        <color indexed="12"/>
        <rFont val="Tahoma"/>
        <family val="2"/>
      </rPr>
      <t>ALT</t>
    </r>
  </si>
</sst>
</file>

<file path=xl/styles.xml><?xml version="1.0" encoding="utf-8"?>
<styleSheet xmlns="http://schemas.openxmlformats.org/spreadsheetml/2006/main">
  <fonts count="17">
    <font>
      <sz val="10"/>
      <name val="Arial"/>
    </font>
    <font>
      <sz val="12"/>
      <name val="Tahoma"/>
      <family val="2"/>
    </font>
    <font>
      <b/>
      <sz val="12"/>
      <name val="Tahoma"/>
      <family val="2"/>
    </font>
    <font>
      <u/>
      <sz val="10"/>
      <color indexed="12"/>
      <name val="Arial"/>
    </font>
    <font>
      <sz val="8"/>
      <name val="Arial"/>
    </font>
    <font>
      <b/>
      <sz val="14"/>
      <name val="Tahoma"/>
      <family val="2"/>
    </font>
    <font>
      <b/>
      <sz val="10"/>
      <name val="Tahoma"/>
      <family val="2"/>
    </font>
    <font>
      <sz val="8"/>
      <name val="Tahoma"/>
      <family val="2"/>
    </font>
    <font>
      <i/>
      <sz val="6"/>
      <name val="Tahoma"/>
      <family val="2"/>
    </font>
    <font>
      <sz val="14"/>
      <name val="Tahoma"/>
      <family val="2"/>
    </font>
    <font>
      <sz val="12"/>
      <name val="Courier"/>
      <family val="3"/>
    </font>
    <font>
      <b/>
      <sz val="14"/>
      <color indexed="12"/>
      <name val="Tahoma"/>
      <family val="2"/>
    </font>
    <font>
      <sz val="12"/>
      <color indexed="12"/>
      <name val="Tahoma"/>
      <family val="2"/>
    </font>
    <font>
      <sz val="10"/>
      <name val="Tahoma"/>
      <family val="2"/>
    </font>
    <font>
      <sz val="10"/>
      <name val="Courier"/>
      <family val="3"/>
    </font>
    <font>
      <b/>
      <sz val="10"/>
      <color indexed="10"/>
      <name val="Tahoma"/>
      <family val="2"/>
    </font>
    <font>
      <u/>
      <sz val="12"/>
      <name val="Tahoma"/>
      <family val="2"/>
    </font>
  </fonts>
  <fills count="7">
    <fill>
      <patternFill patternType="none"/>
    </fill>
    <fill>
      <patternFill patternType="gray125"/>
    </fill>
    <fill>
      <patternFill patternType="solid">
        <fgColor indexed="11"/>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24">
    <xf numFmtId="0" fontId="0" fillId="0" borderId="0" xfId="0"/>
    <xf numFmtId="0" fontId="1" fillId="0" borderId="0" xfId="0" applyFont="1"/>
    <xf numFmtId="0" fontId="1" fillId="0" borderId="0" xfId="0" applyFont="1" applyBorder="1"/>
    <xf numFmtId="0" fontId="1" fillId="0" borderId="0" xfId="0" applyFont="1" applyFill="1"/>
    <xf numFmtId="0" fontId="1" fillId="2" borderId="0" xfId="0" applyFont="1" applyFill="1"/>
    <xf numFmtId="0" fontId="2" fillId="2" borderId="0" xfId="0" applyFont="1" applyFill="1"/>
    <xf numFmtId="0" fontId="1" fillId="0" borderId="0" xfId="0" applyFont="1" applyFill="1" applyBorder="1"/>
    <xf numFmtId="0" fontId="1" fillId="0" borderId="0" xfId="0" applyFont="1" applyFill="1" applyBorder="1" applyProtection="1">
      <protection locked="0"/>
    </xf>
    <xf numFmtId="0" fontId="1" fillId="0" borderId="0" xfId="0" applyFont="1" applyFill="1" applyBorder="1" applyAlignment="1">
      <alignment horizontal="center"/>
    </xf>
    <xf numFmtId="0" fontId="1" fillId="0" borderId="0" xfId="0" applyFont="1" applyFill="1" applyBorder="1" applyAlignment="1">
      <alignment horizontal="left"/>
    </xf>
    <xf numFmtId="0" fontId="5" fillId="2" borderId="0" xfId="0" applyFont="1" applyFill="1"/>
    <xf numFmtId="0" fontId="1" fillId="2" borderId="0" xfId="0" applyFont="1" applyFill="1" applyBorder="1"/>
    <xf numFmtId="0" fontId="1" fillId="2" borderId="0" xfId="0" applyFont="1" applyFill="1" applyBorder="1" applyProtection="1">
      <protection locked="0"/>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Fill="1" applyBorder="1" applyAlignment="1" applyProtection="1">
      <alignment horizontal="left"/>
      <protection locked="0"/>
    </xf>
    <xf numFmtId="2" fontId="1" fillId="0" borderId="0" xfId="0" applyNumberFormat="1" applyFont="1" applyFill="1" applyBorder="1"/>
    <xf numFmtId="2" fontId="1" fillId="0" borderId="0" xfId="0" applyNumberFormat="1" applyFont="1" applyFill="1" applyBorder="1" applyProtection="1">
      <protection locked="0"/>
    </xf>
    <xf numFmtId="0" fontId="1" fillId="0" borderId="1" xfId="0" applyFont="1" applyFill="1" applyBorder="1" applyProtection="1">
      <protection locked="0"/>
    </xf>
    <xf numFmtId="0" fontId="1" fillId="0" borderId="1" xfId="0" applyFont="1" applyFill="1" applyBorder="1" applyAlignment="1">
      <alignment horizontal="center"/>
    </xf>
    <xf numFmtId="0" fontId="1" fillId="0" borderId="1" xfId="0" applyFont="1" applyFill="1" applyBorder="1" applyAlignment="1">
      <alignment horizontal="left"/>
    </xf>
    <xf numFmtId="0" fontId="1" fillId="0" borderId="1" xfId="0" applyFont="1" applyFill="1" applyBorder="1" applyAlignment="1" applyProtection="1">
      <alignment horizontal="left"/>
      <protection locked="0"/>
    </xf>
    <xf numFmtId="0" fontId="1" fillId="0" borderId="2" xfId="0" applyFont="1" applyFill="1" applyBorder="1" applyAlignment="1">
      <alignment horizontal="left"/>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1" xfId="0" applyFont="1" applyBorder="1" applyAlignment="1">
      <alignment horizontal="center"/>
    </xf>
    <xf numFmtId="0" fontId="1" fillId="0" borderId="2" xfId="0" quotePrefix="1" applyFont="1" applyFill="1" applyBorder="1" applyAlignment="1">
      <alignment horizontal="center"/>
    </xf>
    <xf numFmtId="2" fontId="1" fillId="0" borderId="1" xfId="0" applyNumberFormat="1" applyFont="1" applyFill="1" applyBorder="1" applyProtection="1">
      <protection locked="0"/>
    </xf>
    <xf numFmtId="2" fontId="1" fillId="0" borderId="1" xfId="0" applyNumberFormat="1" applyFont="1" applyFill="1" applyBorder="1"/>
    <xf numFmtId="2" fontId="1" fillId="3" borderId="2" xfId="0" applyNumberFormat="1" applyFont="1" applyFill="1" applyBorder="1"/>
    <xf numFmtId="0" fontId="2" fillId="2" borderId="0" xfId="0" applyFont="1" applyFill="1" applyProtection="1"/>
    <xf numFmtId="0" fontId="5" fillId="2" borderId="0" xfId="0" applyFont="1" applyFill="1" applyProtection="1"/>
    <xf numFmtId="0" fontId="1" fillId="2" borderId="0" xfId="0" applyFont="1" applyFill="1" applyProtection="1"/>
    <xf numFmtId="0" fontId="1" fillId="0" borderId="0" xfId="0" applyFont="1" applyProtection="1"/>
    <xf numFmtId="0" fontId="1" fillId="2" borderId="0" xfId="0" applyFont="1" applyFill="1" applyBorder="1" applyProtection="1"/>
    <xf numFmtId="0" fontId="1" fillId="0" borderId="3"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1" fillId="0" borderId="0" xfId="0" applyFont="1" applyBorder="1" applyProtection="1"/>
    <xf numFmtId="0" fontId="1" fillId="0" borderId="2" xfId="0" quotePrefix="1" applyFont="1" applyFill="1" applyBorder="1" applyAlignment="1" applyProtection="1">
      <alignment horizontal="center"/>
    </xf>
    <xf numFmtId="0" fontId="1" fillId="0" borderId="2" xfId="0" applyFont="1" applyFill="1" applyBorder="1" applyAlignment="1" applyProtection="1">
      <alignment horizontal="left"/>
    </xf>
    <xf numFmtId="0" fontId="1" fillId="0" borderId="0" xfId="0" applyFont="1" applyFill="1" applyBorder="1" applyProtection="1"/>
    <xf numFmtId="0" fontId="1" fillId="0" borderId="1" xfId="0" applyFont="1" applyFill="1" applyBorder="1" applyAlignment="1" applyProtection="1">
      <alignment horizontal="left"/>
    </xf>
    <xf numFmtId="0" fontId="1" fillId="0" borderId="0" xfId="0" applyFont="1" applyAlignment="1" applyProtection="1">
      <alignment horizontal="center"/>
    </xf>
    <xf numFmtId="0" fontId="1" fillId="0" borderId="7" xfId="0" applyFont="1" applyBorder="1" applyAlignment="1" applyProtection="1">
      <alignment horizontal="center"/>
    </xf>
    <xf numFmtId="0" fontId="1" fillId="0" borderId="8" xfId="0" applyFont="1" applyFill="1" applyBorder="1" applyAlignment="1" applyProtection="1">
      <alignment horizontal="left"/>
    </xf>
    <xf numFmtId="0" fontId="1" fillId="0" borderId="8" xfId="0" applyFont="1" applyFill="1" applyBorder="1" applyProtection="1"/>
    <xf numFmtId="0" fontId="1" fillId="0" borderId="9" xfId="0" applyFont="1" applyFill="1" applyBorder="1" applyProtection="1"/>
    <xf numFmtId="0" fontId="1" fillId="0" borderId="10" xfId="0" applyFont="1" applyFill="1" applyBorder="1" applyProtection="1"/>
    <xf numFmtId="0" fontId="1" fillId="0" borderId="11" xfId="0" applyFont="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left"/>
    </xf>
    <xf numFmtId="0" fontId="1" fillId="0" borderId="0" xfId="0" applyFont="1" applyFill="1" applyProtection="1"/>
    <xf numFmtId="0" fontId="1" fillId="0" borderId="1" xfId="0" applyFont="1" applyFill="1" applyBorder="1" applyAlignment="1" applyProtection="1">
      <alignment horizontal="center"/>
      <protection locked="0"/>
    </xf>
    <xf numFmtId="0" fontId="1" fillId="3" borderId="2" xfId="0" applyFont="1" applyFill="1" applyBorder="1" applyProtection="1">
      <protection locked="0"/>
    </xf>
    <xf numFmtId="0" fontId="1" fillId="0" borderId="0" xfId="0" applyFont="1" applyBorder="1" applyAlignment="1">
      <alignment horizontal="center"/>
    </xf>
    <xf numFmtId="2" fontId="1" fillId="3" borderId="2" xfId="0" quotePrefix="1" applyNumberFormat="1" applyFont="1" applyFill="1" applyBorder="1"/>
    <xf numFmtId="0" fontId="1" fillId="2" borderId="0" xfId="0" applyFont="1" applyFill="1"/>
    <xf numFmtId="2" fontId="1" fillId="2" borderId="1" xfId="0" applyNumberFormat="1" applyFont="1" applyFill="1" applyBorder="1"/>
    <xf numFmtId="2" fontId="1" fillId="2" borderId="1" xfId="0" applyNumberFormat="1" applyFont="1" applyFill="1" applyBorder="1" applyProtection="1">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left"/>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1" fillId="2" borderId="14" xfId="0" applyFont="1" applyFill="1" applyBorder="1" applyProtection="1">
      <protection locked="0"/>
    </xf>
    <xf numFmtId="0" fontId="1" fillId="2" borderId="13" xfId="0" applyFont="1" applyFill="1" applyBorder="1" applyProtection="1">
      <protection locked="0"/>
    </xf>
    <xf numFmtId="0" fontId="1" fillId="2" borderId="15" xfId="0" applyFont="1" applyFill="1" applyBorder="1" applyProtection="1">
      <protection locked="0"/>
    </xf>
    <xf numFmtId="0" fontId="1" fillId="2" borderId="16" xfId="0" applyFont="1" applyFill="1" applyBorder="1" applyProtection="1">
      <protection locked="0"/>
    </xf>
    <xf numFmtId="0" fontId="1" fillId="2" borderId="17" xfId="0" applyFont="1" applyFill="1" applyBorder="1" applyProtection="1">
      <protection locked="0"/>
    </xf>
    <xf numFmtId="2" fontId="1" fillId="3" borderId="2" xfId="0" applyNumberFormat="1" applyFont="1" applyFill="1" applyBorder="1" applyProtection="1"/>
    <xf numFmtId="2" fontId="1" fillId="0" borderId="2" xfId="0" applyNumberFormat="1" applyFont="1" applyFill="1" applyBorder="1" applyProtection="1"/>
    <xf numFmtId="0" fontId="1" fillId="0" borderId="1" xfId="0" applyFont="1" applyFill="1" applyBorder="1" applyAlignment="1" applyProtection="1">
      <alignment horizontal="center"/>
    </xf>
    <xf numFmtId="2" fontId="1" fillId="0" borderId="1" xfId="0" applyNumberFormat="1" applyFont="1" applyFill="1" applyBorder="1" applyProtection="1"/>
    <xf numFmtId="2" fontId="1" fillId="0" borderId="0" xfId="0" applyNumberFormat="1" applyFont="1" applyFill="1" applyBorder="1" applyProtection="1"/>
    <xf numFmtId="2" fontId="1" fillId="0" borderId="8" xfId="0" applyNumberFormat="1" applyFont="1" applyFill="1" applyBorder="1" applyProtection="1"/>
    <xf numFmtId="2" fontId="1" fillId="0" borderId="9" xfId="0" applyNumberFormat="1" applyFont="1" applyFill="1" applyBorder="1" applyProtection="1"/>
    <xf numFmtId="2" fontId="1" fillId="0" borderId="10" xfId="0" applyNumberFormat="1" applyFont="1" applyFill="1" applyBorder="1" applyProtection="1"/>
    <xf numFmtId="2" fontId="1" fillId="0" borderId="14" xfId="0" applyNumberFormat="1" applyFont="1" applyFill="1" applyBorder="1" applyProtection="1"/>
    <xf numFmtId="2" fontId="1" fillId="0" borderId="16" xfId="0" applyNumberFormat="1" applyFont="1" applyFill="1" applyBorder="1" applyProtection="1"/>
    <xf numFmtId="2" fontId="1" fillId="0" borderId="13" xfId="0" applyNumberFormat="1" applyFont="1" applyFill="1" applyBorder="1" applyProtection="1"/>
    <xf numFmtId="2" fontId="1" fillId="0" borderId="15" xfId="0" applyNumberFormat="1" applyFont="1" applyFill="1" applyBorder="1" applyProtection="1"/>
    <xf numFmtId="2" fontId="1" fillId="0" borderId="17" xfId="0" applyNumberFormat="1" applyFont="1" applyFill="1" applyBorder="1" applyProtection="1"/>
    <xf numFmtId="2" fontId="1" fillId="3" borderId="2" xfId="0" quotePrefix="1" applyNumberFormat="1" applyFont="1" applyFill="1" applyBorder="1" applyProtection="1"/>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6" fillId="0" borderId="0" xfId="0" applyFont="1" applyProtection="1">
      <protection hidden="1"/>
    </xf>
    <xf numFmtId="0" fontId="7" fillId="0" borderId="0" xfId="0" applyFont="1" applyFill="1" applyAlignment="1" applyProtection="1">
      <alignment vertical="center" wrapText="1"/>
      <protection hidden="1"/>
    </xf>
    <xf numFmtId="0" fontId="9" fillId="0" borderId="6" xfId="0"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49" fontId="10" fillId="0" borderId="0" xfId="0" applyNumberFormat="1" applyFont="1" applyAlignment="1" applyProtection="1">
      <alignment horizontal="center" vertical="top" wrapText="1"/>
      <protection hidden="1"/>
    </xf>
    <xf numFmtId="0" fontId="1" fillId="0" borderId="0" xfId="0" applyFont="1" applyProtection="1">
      <protection hidden="1"/>
    </xf>
    <xf numFmtId="0" fontId="1" fillId="4" borderId="0" xfId="0" applyFont="1" applyFill="1" applyProtection="1">
      <protection hidden="1"/>
    </xf>
    <xf numFmtId="0" fontId="11" fillId="0" borderId="0" xfId="0" applyFont="1" applyFill="1" applyProtection="1">
      <protection hidden="1"/>
    </xf>
    <xf numFmtId="0" fontId="1" fillId="5" borderId="0" xfId="0" applyFont="1" applyFill="1" applyProtection="1">
      <protection hidden="1"/>
    </xf>
    <xf numFmtId="0" fontId="1" fillId="2" borderId="0" xfId="0" applyFont="1" applyFill="1" applyProtection="1">
      <protection hidden="1"/>
    </xf>
    <xf numFmtId="49" fontId="10" fillId="5" borderId="0" xfId="0" applyNumberFormat="1" applyFont="1" applyFill="1" applyAlignment="1" applyProtection="1">
      <alignment horizontal="center" vertical="top" wrapText="1"/>
      <protection hidden="1"/>
    </xf>
    <xf numFmtId="0" fontId="1" fillId="0" borderId="0" xfId="0" applyFont="1" applyFill="1" applyProtection="1">
      <protection hidden="1"/>
    </xf>
    <xf numFmtId="49" fontId="1" fillId="0" borderId="1" xfId="0" applyNumberFormat="1" applyFont="1" applyFill="1" applyBorder="1" applyAlignment="1" applyProtection="1">
      <alignment vertical="top"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protection hidden="1"/>
    </xf>
    <xf numFmtId="49" fontId="3" fillId="2" borderId="1" xfId="1" applyNumberFormat="1" applyFill="1" applyBorder="1" applyAlignment="1" applyProtection="1">
      <alignment horizontal="center" vertical="top" wrapText="1"/>
      <protection hidden="1"/>
    </xf>
    <xf numFmtId="49" fontId="10" fillId="2" borderId="1" xfId="0" applyNumberFormat="1" applyFont="1" applyFill="1" applyBorder="1" applyAlignment="1" applyProtection="1">
      <alignment horizontal="center" vertical="top" wrapText="1"/>
      <protection hidden="1"/>
    </xf>
    <xf numFmtId="0" fontId="1" fillId="0" borderId="0" xfId="0" applyFont="1" applyAlignment="1" applyProtection="1">
      <protection hidden="1"/>
    </xf>
    <xf numFmtId="0" fontId="1" fillId="0" borderId="1" xfId="0" quotePrefix="1" applyFont="1" applyFill="1" applyBorder="1" applyAlignment="1" applyProtection="1">
      <alignment vertical="top" wrapText="1"/>
      <protection hidden="1"/>
    </xf>
    <xf numFmtId="0" fontId="1" fillId="0" borderId="1" xfId="0" applyFont="1" applyBorder="1" applyAlignment="1" applyProtection="1">
      <alignment vertical="top"/>
      <protection hidden="1"/>
    </xf>
    <xf numFmtId="0" fontId="1" fillId="0" borderId="1" xfId="0" applyFont="1" applyBorder="1" applyProtection="1">
      <protection hidden="1"/>
    </xf>
    <xf numFmtId="0" fontId="13" fillId="0" borderId="0" xfId="0" applyFont="1" applyAlignment="1" applyProtection="1">
      <protection hidden="1"/>
    </xf>
    <xf numFmtId="0" fontId="1" fillId="0" borderId="1" xfId="0" applyFont="1" applyFill="1" applyBorder="1" applyAlignment="1" applyProtection="1">
      <alignment vertical="top" wrapText="1"/>
      <protection hidden="1"/>
    </xf>
    <xf numFmtId="0" fontId="13" fillId="0" borderId="1" xfId="0" applyFont="1" applyBorder="1" applyAlignment="1" applyProtection="1">
      <protection hidden="1"/>
    </xf>
    <xf numFmtId="49" fontId="14" fillId="2" borderId="1" xfId="0" applyNumberFormat="1" applyFont="1" applyFill="1" applyBorder="1" applyAlignment="1" applyProtection="1">
      <alignment horizontal="center" vertical="top" wrapText="1"/>
      <protection hidden="1"/>
    </xf>
    <xf numFmtId="0" fontId="15" fillId="0" borderId="1" xfId="0" applyFont="1" applyBorder="1" applyAlignment="1" applyProtection="1">
      <alignment horizontal="left"/>
      <protection hidden="1"/>
    </xf>
    <xf numFmtId="0" fontId="1" fillId="0" borderId="1" xfId="0" applyFont="1" applyBorder="1" applyAlignment="1" applyProtection="1">
      <alignment horizontal="left" vertical="top" wrapText="1"/>
      <protection hidden="1"/>
    </xf>
    <xf numFmtId="0" fontId="0" fillId="2" borderId="1" xfId="0" applyFill="1" applyBorder="1" applyProtection="1">
      <protection hidden="1"/>
    </xf>
    <xf numFmtId="49" fontId="1" fillId="0" borderId="1" xfId="0" applyNumberFormat="1" applyFont="1" applyBorder="1" applyAlignment="1" applyProtection="1">
      <alignment vertical="top" wrapText="1"/>
      <protection hidden="1"/>
    </xf>
    <xf numFmtId="49" fontId="10" fillId="0" borderId="1" xfId="0" applyNumberFormat="1" applyFont="1" applyBorder="1" applyAlignment="1" applyProtection="1">
      <alignment horizontal="center" vertical="top" wrapText="1"/>
      <protection hidden="1"/>
    </xf>
    <xf numFmtId="0" fontId="1" fillId="0" borderId="0" xfId="0" applyFont="1" applyFill="1" applyAlignment="1" applyProtection="1">
      <alignment vertical="top" wrapText="1"/>
      <protection hidden="1"/>
    </xf>
    <xf numFmtId="0" fontId="1" fillId="0" borderId="0" xfId="0" applyFont="1" applyAlignment="1" applyProtection="1">
      <alignment vertical="top" wrapText="1"/>
      <protection hidden="1"/>
    </xf>
    <xf numFmtId="0" fontId="1" fillId="0" borderId="0" xfId="0" applyFont="1" applyAlignment="1" applyProtection="1">
      <alignment vertical="top"/>
      <protection hidden="1"/>
    </xf>
    <xf numFmtId="0" fontId="1" fillId="0" borderId="0" xfId="0" applyFont="1" applyFill="1" applyAlignment="1" applyProtection="1">
      <alignment vertical="top"/>
      <protection hidden="1"/>
    </xf>
    <xf numFmtId="2" fontId="1" fillId="6" borderId="1" xfId="0" applyNumberFormat="1" applyFont="1" applyFill="1" applyBorder="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da-DK"/>
  <c:chart>
    <c:plotArea>
      <c:layout/>
      <c:barChart>
        <c:barDir val="col"/>
        <c:grouping val="clustered"/>
        <c:ser>
          <c:idx val="0"/>
          <c:order val="0"/>
          <c:tx>
            <c:strRef>
              <c:f>'Klassekassen 2'!$D$3</c:f>
              <c:strCache>
                <c:ptCount val="1"/>
                <c:pt idx="0">
                  <c:v>Ind/ud</c:v>
                </c:pt>
              </c:strCache>
            </c:strRef>
          </c:tx>
          <c:cat>
            <c:multiLvlStrRef>
              <c:f>'Klassekassen 2'!$B$4:$C$18</c:f>
              <c:multiLvlStrCache>
                <c:ptCount val="15"/>
                <c:lvl>
                  <c:pt idx="0">
                    <c:v>Kassebeholdning</c:v>
                  </c:pt>
                  <c:pt idx="1">
                    <c:v>Nye indbetalinger á 50kr</c:v>
                  </c:pt>
                  <c:pt idx="2">
                    <c:v>Regning 1</c:v>
                  </c:pt>
                  <c:pt idx="3">
                    <c:v>Regning 2</c:v>
                  </c:pt>
                  <c:pt idx="4">
                    <c:v>Regning 3</c:v>
                  </c:pt>
                  <c:pt idx="5">
                    <c:v>Overskud 1</c:v>
                  </c:pt>
                  <c:pt idx="6">
                    <c:v>Regning 4</c:v>
                  </c:pt>
                  <c:pt idx="7">
                    <c:v>Regning 5</c:v>
                  </c:pt>
                  <c:pt idx="8">
                    <c:v>Nye indbetalinger á 25kr</c:v>
                  </c:pt>
                  <c:pt idx="9">
                    <c:v>Regning 6</c:v>
                  </c:pt>
                  <c:pt idx="10">
                    <c:v>Regning 7</c:v>
                  </c:pt>
                  <c:pt idx="11">
                    <c:v>Regning 8</c:v>
                  </c:pt>
                  <c:pt idx="12">
                    <c:v>Regning 9</c:v>
                  </c:pt>
                  <c:pt idx="13">
                    <c:v>Regning 10</c:v>
                  </c:pt>
                  <c:pt idx="14">
                    <c:v>Til næste skoleår…</c:v>
                  </c:pt>
                </c:lvl>
                <c:lvl>
                  <c:pt idx="0">
                    <c:v>---</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lvl>
              </c:multiLvlStrCache>
            </c:multiLvlStrRef>
          </c:cat>
          <c:val>
            <c:numRef>
              <c:f>'Klassekassen 2'!$D$4:$D$18</c:f>
              <c:numCache>
                <c:formatCode>0.00</c:formatCode>
                <c:ptCount val="15"/>
                <c:pt idx="2">
                  <c:v>-50.75</c:v>
                </c:pt>
                <c:pt idx="3">
                  <c:v>-161.25</c:v>
                </c:pt>
                <c:pt idx="4">
                  <c:v>-255.5</c:v>
                </c:pt>
                <c:pt idx="5">
                  <c:v>614</c:v>
                </c:pt>
                <c:pt idx="6">
                  <c:v>-35.5</c:v>
                </c:pt>
                <c:pt idx="7">
                  <c:v>-22</c:v>
                </c:pt>
                <c:pt idx="9">
                  <c:v>-45</c:v>
                </c:pt>
                <c:pt idx="10">
                  <c:v>-35</c:v>
                </c:pt>
                <c:pt idx="11">
                  <c:v>-70.25</c:v>
                </c:pt>
                <c:pt idx="12">
                  <c:v>-16.5</c:v>
                </c:pt>
                <c:pt idx="13">
                  <c:v>-28.25</c:v>
                </c:pt>
              </c:numCache>
            </c:numRef>
          </c:val>
        </c:ser>
        <c:ser>
          <c:idx val="1"/>
          <c:order val="1"/>
          <c:tx>
            <c:strRef>
              <c:f>'Klassekassen 2'!$E$3</c:f>
              <c:strCache>
                <c:ptCount val="1"/>
                <c:pt idx="0">
                  <c:v>Saldo</c:v>
                </c:pt>
              </c:strCache>
            </c:strRef>
          </c:tx>
          <c:cat>
            <c:multiLvlStrRef>
              <c:f>'Klassekassen 2'!$B$4:$C$18</c:f>
              <c:multiLvlStrCache>
                <c:ptCount val="15"/>
                <c:lvl>
                  <c:pt idx="0">
                    <c:v>Kassebeholdning</c:v>
                  </c:pt>
                  <c:pt idx="1">
                    <c:v>Nye indbetalinger á 50kr</c:v>
                  </c:pt>
                  <c:pt idx="2">
                    <c:v>Regning 1</c:v>
                  </c:pt>
                  <c:pt idx="3">
                    <c:v>Regning 2</c:v>
                  </c:pt>
                  <c:pt idx="4">
                    <c:v>Regning 3</c:v>
                  </c:pt>
                  <c:pt idx="5">
                    <c:v>Overskud 1</c:v>
                  </c:pt>
                  <c:pt idx="6">
                    <c:v>Regning 4</c:v>
                  </c:pt>
                  <c:pt idx="7">
                    <c:v>Regning 5</c:v>
                  </c:pt>
                  <c:pt idx="8">
                    <c:v>Nye indbetalinger á 25kr</c:v>
                  </c:pt>
                  <c:pt idx="9">
                    <c:v>Regning 6</c:v>
                  </c:pt>
                  <c:pt idx="10">
                    <c:v>Regning 7</c:v>
                  </c:pt>
                  <c:pt idx="11">
                    <c:v>Regning 8</c:v>
                  </c:pt>
                  <c:pt idx="12">
                    <c:v>Regning 9</c:v>
                  </c:pt>
                  <c:pt idx="13">
                    <c:v>Regning 10</c:v>
                  </c:pt>
                  <c:pt idx="14">
                    <c:v>Til næste skoleår…</c:v>
                  </c:pt>
                </c:lvl>
                <c:lvl>
                  <c:pt idx="0">
                    <c:v>---</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lvl>
              </c:multiLvlStrCache>
            </c:multiLvlStrRef>
          </c:cat>
          <c:val>
            <c:numRef>
              <c:f>'Klassekassen 2'!$E$4:$E$18</c:f>
              <c:numCache>
                <c:formatCode>0.00</c:formatCode>
                <c:ptCount val="15"/>
                <c:pt idx="0">
                  <c:v>-880</c:v>
                </c:pt>
              </c:numCache>
            </c:numRef>
          </c:val>
        </c:ser>
        <c:axId val="84503168"/>
        <c:axId val="94900608"/>
      </c:barChart>
      <c:catAx>
        <c:axId val="84503168"/>
        <c:scaling>
          <c:orientation val="minMax"/>
        </c:scaling>
        <c:axPos val="b"/>
        <c:numFmt formatCode="General" sourceLinked="1"/>
        <c:tickLblPos val="nextTo"/>
        <c:crossAx val="94900608"/>
        <c:crosses val="autoZero"/>
        <c:auto val="1"/>
        <c:lblAlgn val="ctr"/>
        <c:lblOffset val="100"/>
      </c:catAx>
      <c:valAx>
        <c:axId val="94900608"/>
        <c:scaling>
          <c:orientation val="minMax"/>
        </c:scaling>
        <c:axPos val="l"/>
        <c:majorGridlines/>
        <c:numFmt formatCode="0.00" sourceLinked="1"/>
        <c:tickLblPos val="nextTo"/>
        <c:crossAx val="84503168"/>
        <c:crosses val="autoZero"/>
        <c:crossBetween val="between"/>
      </c:valAx>
    </c:plotArea>
    <c:legend>
      <c:legendPos val="r"/>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a-DK"/>
  <c:chart>
    <c:title>
      <c:spPr>
        <a:noFill/>
        <a:ln w="25400">
          <a:noFill/>
        </a:ln>
      </c:spPr>
    </c:title>
    <c:plotArea>
      <c:layout/>
      <c:barChart>
        <c:barDir val="col"/>
        <c:grouping val="clustered"/>
        <c:ser>
          <c:idx val="0"/>
          <c:order val="0"/>
          <c:tx>
            <c:strRef>
              <c:f>'Hjælp - 2'!$D$3</c:f>
              <c:strCache>
                <c:ptCount val="1"/>
                <c:pt idx="0">
                  <c:v>Ind/ud</c:v>
                </c:pt>
              </c:strCache>
            </c:strRef>
          </c:tx>
          <c:cat>
            <c:multiLvlStrRef>
              <c:f>'Hjælp - 2'!$B$4:$C$18</c:f>
              <c:multiLvlStrCache>
                <c:ptCount val="15"/>
                <c:lvl>
                  <c:pt idx="0">
                    <c:v>Kassebeholdning</c:v>
                  </c:pt>
                  <c:pt idx="1">
                    <c:v>Nye indbetalinger á 50kr</c:v>
                  </c:pt>
                  <c:pt idx="2">
                    <c:v>Regning 1</c:v>
                  </c:pt>
                  <c:pt idx="3">
                    <c:v>Regning 2</c:v>
                  </c:pt>
                  <c:pt idx="4">
                    <c:v>Regning 3</c:v>
                  </c:pt>
                  <c:pt idx="5">
                    <c:v>Overskud 1</c:v>
                  </c:pt>
                  <c:pt idx="6">
                    <c:v>Regning 4</c:v>
                  </c:pt>
                  <c:pt idx="7">
                    <c:v>Regning 5</c:v>
                  </c:pt>
                  <c:pt idx="8">
                    <c:v>Nye indbetalinger á 25kr</c:v>
                  </c:pt>
                  <c:pt idx="9">
                    <c:v>Regning 6</c:v>
                  </c:pt>
                  <c:pt idx="10">
                    <c:v>Regning 7</c:v>
                  </c:pt>
                  <c:pt idx="11">
                    <c:v>Regning 8</c:v>
                  </c:pt>
                  <c:pt idx="12">
                    <c:v>Regning 9</c:v>
                  </c:pt>
                  <c:pt idx="13">
                    <c:v>Regning 10</c:v>
                  </c:pt>
                  <c:pt idx="14">
                    <c:v>Til næste skoleår…</c:v>
                  </c:pt>
                </c:lvl>
                <c:lvl>
                  <c:pt idx="0">
                    <c:v>---</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lvl>
              </c:multiLvlStrCache>
            </c:multiLvlStrRef>
          </c:cat>
          <c:val>
            <c:numRef>
              <c:f>'Hjælp - 2'!$D$4:$D$18</c:f>
              <c:numCache>
                <c:formatCode>0.00</c:formatCode>
                <c:ptCount val="15"/>
                <c:pt idx="1">
                  <c:v>500</c:v>
                </c:pt>
                <c:pt idx="2">
                  <c:v>-50.75</c:v>
                </c:pt>
                <c:pt idx="3">
                  <c:v>-161.25</c:v>
                </c:pt>
                <c:pt idx="4">
                  <c:v>-255.5</c:v>
                </c:pt>
                <c:pt idx="5">
                  <c:v>614</c:v>
                </c:pt>
                <c:pt idx="6">
                  <c:v>-35.5</c:v>
                </c:pt>
                <c:pt idx="7">
                  <c:v>-22</c:v>
                </c:pt>
                <c:pt idx="8">
                  <c:v>500</c:v>
                </c:pt>
                <c:pt idx="9">
                  <c:v>-45</c:v>
                </c:pt>
                <c:pt idx="10">
                  <c:v>-35</c:v>
                </c:pt>
                <c:pt idx="11">
                  <c:v>-70.25</c:v>
                </c:pt>
                <c:pt idx="12">
                  <c:v>-16.5</c:v>
                </c:pt>
                <c:pt idx="13">
                  <c:v>-28.25</c:v>
                </c:pt>
              </c:numCache>
            </c:numRef>
          </c:val>
        </c:ser>
        <c:axId val="94923776"/>
        <c:axId val="94933760"/>
      </c:barChart>
      <c:catAx>
        <c:axId val="94923776"/>
        <c:scaling>
          <c:orientation val="minMax"/>
        </c:scaling>
        <c:axPos val="b"/>
        <c:numFmt formatCode="General" sourceLinked="1"/>
        <c:tickLblPos val="nextTo"/>
        <c:crossAx val="94933760"/>
        <c:crosses val="autoZero"/>
        <c:auto val="1"/>
        <c:lblAlgn val="ctr"/>
        <c:lblOffset val="100"/>
      </c:catAx>
      <c:valAx>
        <c:axId val="94933760"/>
        <c:scaling>
          <c:orientation val="minMax"/>
        </c:scaling>
        <c:axPos val="l"/>
        <c:majorGridlines/>
        <c:numFmt formatCode="0.00" sourceLinked="1"/>
        <c:tickLblPos val="nextTo"/>
        <c:crossAx val="94923776"/>
        <c:crosses val="autoZero"/>
        <c:crossBetween val="between"/>
      </c:valAx>
    </c:plotArea>
    <c:legend>
      <c:legendPos val="r"/>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a-DK"/>
  <c:chart>
    <c:plotArea>
      <c:layout/>
      <c:barChart>
        <c:barDir val="col"/>
        <c:grouping val="clustered"/>
        <c:ser>
          <c:idx val="0"/>
          <c:order val="0"/>
          <c:tx>
            <c:strRef>
              <c:f>'Hjælp - 2'!$B$3</c:f>
              <c:strCache>
                <c:ptCount val="1"/>
                <c:pt idx="0">
                  <c:v>Post</c:v>
                </c:pt>
              </c:strCache>
            </c:strRef>
          </c:tx>
          <c:val>
            <c:numRef>
              <c:f>'Hjælp - 2'!$B$4:$B$18</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val>
        </c:ser>
        <c:ser>
          <c:idx val="1"/>
          <c:order val="1"/>
          <c:tx>
            <c:strRef>
              <c:f>'Hjælp - 2'!$C$3</c:f>
              <c:strCache>
                <c:ptCount val="1"/>
                <c:pt idx="0">
                  <c:v>Beskrivelse</c:v>
                </c:pt>
              </c:strCache>
            </c:strRef>
          </c:tx>
          <c:val>
            <c:numRef>
              <c:f>'Hjælp - 2'!$C$4:$C$18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tx>
            <c:strRef>
              <c:f>'Hjælp - 2'!$E$3</c:f>
              <c:strCache>
                <c:ptCount val="1"/>
                <c:pt idx="0">
                  <c:v>Saldo</c:v>
                </c:pt>
              </c:strCache>
            </c:strRef>
          </c:tx>
          <c:val>
            <c:numRef>
              <c:f>'Hjælp - 2'!$E$4:$E$18</c:f>
              <c:numCache>
                <c:formatCode>0.00</c:formatCode>
                <c:ptCount val="15"/>
                <c:pt idx="0">
                  <c:v>-880</c:v>
                </c:pt>
                <c:pt idx="1">
                  <c:v>-380</c:v>
                </c:pt>
                <c:pt idx="2">
                  <c:v>-430.75</c:v>
                </c:pt>
                <c:pt idx="3">
                  <c:v>-592</c:v>
                </c:pt>
                <c:pt idx="4">
                  <c:v>-847.5</c:v>
                </c:pt>
                <c:pt idx="5">
                  <c:v>-233.5</c:v>
                </c:pt>
                <c:pt idx="6">
                  <c:v>-269</c:v>
                </c:pt>
                <c:pt idx="7">
                  <c:v>-291</c:v>
                </c:pt>
                <c:pt idx="8">
                  <c:v>209</c:v>
                </c:pt>
                <c:pt idx="9">
                  <c:v>164</c:v>
                </c:pt>
                <c:pt idx="10">
                  <c:v>129</c:v>
                </c:pt>
                <c:pt idx="11">
                  <c:v>58.75</c:v>
                </c:pt>
                <c:pt idx="12">
                  <c:v>42.25</c:v>
                </c:pt>
                <c:pt idx="13">
                  <c:v>14</c:v>
                </c:pt>
                <c:pt idx="14">
                  <c:v>14</c:v>
                </c:pt>
              </c:numCache>
            </c:numRef>
          </c:val>
        </c:ser>
        <c:axId val="94959488"/>
        <c:axId val="94961024"/>
      </c:barChart>
      <c:catAx>
        <c:axId val="94959488"/>
        <c:scaling>
          <c:orientation val="minMax"/>
        </c:scaling>
        <c:axPos val="b"/>
        <c:numFmt formatCode="General" sourceLinked="1"/>
        <c:tickLblPos val="nextTo"/>
        <c:crossAx val="94961024"/>
        <c:crosses val="autoZero"/>
        <c:auto val="1"/>
        <c:lblAlgn val="ctr"/>
        <c:lblOffset val="100"/>
      </c:catAx>
      <c:valAx>
        <c:axId val="94961024"/>
        <c:scaling>
          <c:orientation val="minMax"/>
        </c:scaling>
        <c:axPos val="l"/>
        <c:majorGridlines/>
        <c:numFmt formatCode="General" sourceLinked="1"/>
        <c:tickLblPos val="nextTo"/>
        <c:crossAx val="94959488"/>
        <c:crosses val="autoZero"/>
        <c:crossBetween val="between"/>
      </c:valAx>
    </c:plotArea>
    <c:legend>
      <c:legendPos val="r"/>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104775</xdr:colOff>
      <xdr:row>2</xdr:row>
      <xdr:rowOff>19050</xdr:rowOff>
    </xdr:from>
    <xdr:to>
      <xdr:col>10</xdr:col>
      <xdr:colOff>571500</xdr:colOff>
      <xdr:row>16</xdr:row>
      <xdr:rowOff>85725</xdr:rowOff>
    </xdr:to>
    <xdr:graphicFrame macro="">
      <xdr:nvGraphicFramePr>
        <xdr:cNvPr id="9228"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18</xdr:row>
      <xdr:rowOff>95250</xdr:rowOff>
    </xdr:from>
    <xdr:to>
      <xdr:col>5</xdr:col>
      <xdr:colOff>133350</xdr:colOff>
      <xdr:row>32</xdr:row>
      <xdr:rowOff>171450</xdr:rowOff>
    </xdr:to>
    <xdr:graphicFrame macro="">
      <xdr:nvGraphicFramePr>
        <xdr:cNvPr id="9229"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428625</xdr:colOff>
      <xdr:row>18</xdr:row>
      <xdr:rowOff>95250</xdr:rowOff>
    </xdr:from>
    <xdr:to>
      <xdr:col>10</xdr:col>
      <xdr:colOff>352425</xdr:colOff>
      <xdr:row>32</xdr:row>
      <xdr:rowOff>171450</xdr:rowOff>
    </xdr:to>
    <xdr:graphicFrame macro="">
      <xdr:nvGraphicFramePr>
        <xdr:cNvPr id="9230"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Ark2"/>
  <dimension ref="A1:M26"/>
  <sheetViews>
    <sheetView tabSelected="1" workbookViewId="0">
      <selection activeCell="B7" sqref="B7"/>
    </sheetView>
  </sheetViews>
  <sheetFormatPr defaultColWidth="11.7109375" defaultRowHeight="15"/>
  <cols>
    <col min="1" max="1" width="1.7109375" style="34" customWidth="1"/>
    <col min="2" max="2" width="8.7109375" style="34" customWidth="1"/>
    <col min="3" max="3" width="25.7109375" style="34" customWidth="1"/>
    <col min="4" max="6" width="11.7109375" style="34" customWidth="1"/>
    <col min="7" max="7" width="14.7109375" style="34" customWidth="1"/>
    <col min="8" max="10" width="11.7109375" style="34" customWidth="1"/>
    <col min="11" max="11" width="8.7109375" style="34" customWidth="1"/>
    <col min="12" max="12" width="1.7109375" style="34" customWidth="1"/>
    <col min="13" max="16384" width="11.7109375" style="34"/>
  </cols>
  <sheetData>
    <row r="1" spans="1:13" ht="18">
      <c r="A1" s="31"/>
      <c r="B1" s="32" t="s">
        <v>37</v>
      </c>
      <c r="C1" s="33"/>
      <c r="D1" s="33"/>
      <c r="E1" s="33"/>
      <c r="F1" s="33"/>
      <c r="G1" s="33"/>
      <c r="H1" s="33"/>
      <c r="I1" s="33"/>
      <c r="J1" s="33"/>
      <c r="K1" s="33"/>
      <c r="L1" s="33"/>
    </row>
    <row r="2" spans="1:13" ht="15.75" thickBot="1">
      <c r="A2" s="33"/>
      <c r="L2" s="33"/>
    </row>
    <row r="3" spans="1:13" ht="15.75" thickBot="1">
      <c r="A3" s="35"/>
      <c r="B3" s="36" t="s">
        <v>3</v>
      </c>
      <c r="C3" s="37" t="s">
        <v>4</v>
      </c>
      <c r="D3" s="37" t="s">
        <v>5</v>
      </c>
      <c r="E3" s="38" t="s">
        <v>6</v>
      </c>
      <c r="G3" s="39" t="s">
        <v>18</v>
      </c>
      <c r="H3" s="40"/>
      <c r="I3" s="41"/>
      <c r="J3" s="40"/>
      <c r="K3" s="40"/>
      <c r="L3" s="35"/>
      <c r="M3" s="42"/>
    </row>
    <row r="4" spans="1:13">
      <c r="A4" s="35"/>
      <c r="B4" s="43" t="s">
        <v>22</v>
      </c>
      <c r="C4" s="44" t="s">
        <v>7</v>
      </c>
      <c r="D4" s="58"/>
      <c r="E4" s="58">
        <v>1610</v>
      </c>
      <c r="G4" s="67"/>
      <c r="H4" s="45"/>
      <c r="I4" s="45"/>
      <c r="J4" s="45"/>
      <c r="K4" s="45"/>
      <c r="L4" s="35"/>
      <c r="M4" s="42"/>
    </row>
    <row r="5" spans="1:13">
      <c r="A5" s="35"/>
      <c r="B5" s="57">
        <v>1</v>
      </c>
      <c r="C5" s="21" t="s">
        <v>8</v>
      </c>
      <c r="D5" s="18">
        <v>-325</v>
      </c>
      <c r="E5" s="66"/>
      <c r="G5" s="66"/>
      <c r="H5" s="45"/>
      <c r="I5" s="45"/>
      <c r="J5" s="45"/>
      <c r="K5" s="45"/>
      <c r="L5" s="35"/>
      <c r="M5" s="42"/>
    </row>
    <row r="6" spans="1:13">
      <c r="A6" s="35"/>
      <c r="B6" s="57">
        <v>2</v>
      </c>
      <c r="C6" s="21" t="s">
        <v>9</v>
      </c>
      <c r="D6" s="18">
        <v>-1350</v>
      </c>
      <c r="E6" s="66"/>
      <c r="G6" s="66"/>
      <c r="H6" s="45"/>
      <c r="I6" s="45"/>
      <c r="J6" s="45"/>
      <c r="K6" s="45"/>
      <c r="L6" s="35"/>
      <c r="M6" s="42"/>
    </row>
    <row r="7" spans="1:13">
      <c r="A7" s="35"/>
      <c r="B7" s="57">
        <v>3</v>
      </c>
      <c r="C7" s="21" t="s">
        <v>10</v>
      </c>
      <c r="D7" s="18">
        <v>500</v>
      </c>
      <c r="E7" s="66"/>
      <c r="G7" s="66"/>
      <c r="H7" s="45"/>
      <c r="I7" s="45"/>
      <c r="J7" s="45"/>
      <c r="K7" s="45"/>
      <c r="L7" s="35"/>
      <c r="M7" s="42"/>
    </row>
    <row r="8" spans="1:13">
      <c r="A8" s="35"/>
      <c r="B8" s="64"/>
      <c r="C8" s="21" t="s">
        <v>11</v>
      </c>
      <c r="D8" s="18">
        <v>-745</v>
      </c>
      <c r="E8" s="66"/>
      <c r="G8" s="66"/>
      <c r="H8" s="45"/>
      <c r="J8" s="45"/>
      <c r="K8" s="45"/>
      <c r="L8" s="35"/>
      <c r="M8" s="42"/>
    </row>
    <row r="9" spans="1:13">
      <c r="A9" s="35"/>
      <c r="B9" s="64"/>
      <c r="C9" s="21" t="s">
        <v>12</v>
      </c>
      <c r="D9" s="66"/>
      <c r="E9" s="66"/>
      <c r="G9" s="66"/>
      <c r="H9" s="45"/>
      <c r="J9" s="45"/>
      <c r="K9" s="45"/>
      <c r="L9" s="35"/>
      <c r="M9" s="42"/>
    </row>
    <row r="10" spans="1:13">
      <c r="A10" s="35"/>
      <c r="B10" s="64"/>
      <c r="C10" s="21" t="s">
        <v>13</v>
      </c>
      <c r="D10" s="66"/>
      <c r="E10" s="66"/>
      <c r="F10" s="45"/>
      <c r="G10" s="66"/>
      <c r="H10" s="45"/>
      <c r="I10" s="45"/>
      <c r="J10" s="45"/>
      <c r="K10" s="45"/>
      <c r="L10" s="35"/>
      <c r="M10" s="42"/>
    </row>
    <row r="11" spans="1:13">
      <c r="A11" s="35"/>
      <c r="B11" s="64"/>
      <c r="C11" s="21" t="s">
        <v>14</v>
      </c>
      <c r="D11" s="66"/>
      <c r="E11" s="66"/>
      <c r="F11" s="45"/>
      <c r="G11" s="66"/>
      <c r="H11" s="45"/>
      <c r="I11" s="45"/>
      <c r="J11" s="45"/>
      <c r="K11" s="45"/>
      <c r="L11" s="35"/>
      <c r="M11" s="42"/>
    </row>
    <row r="12" spans="1:13">
      <c r="A12" s="35"/>
      <c r="B12" s="64"/>
      <c r="C12" s="65"/>
      <c r="D12" s="66"/>
      <c r="E12" s="66"/>
      <c r="F12" s="45"/>
      <c r="G12" s="66"/>
      <c r="H12" s="45"/>
      <c r="I12" s="45"/>
      <c r="J12" s="45"/>
      <c r="K12" s="45"/>
      <c r="L12" s="35"/>
      <c r="M12" s="42"/>
    </row>
    <row r="13" spans="1:13">
      <c r="A13" s="35"/>
      <c r="B13" s="64"/>
      <c r="C13" s="65"/>
      <c r="D13" s="66"/>
      <c r="E13" s="66"/>
      <c r="F13" s="45"/>
      <c r="G13" s="66"/>
      <c r="H13" s="45"/>
      <c r="I13" s="45"/>
      <c r="J13" s="45"/>
      <c r="K13" s="45"/>
      <c r="L13" s="35"/>
      <c r="M13" s="42"/>
    </row>
    <row r="14" spans="1:13">
      <c r="A14" s="35"/>
      <c r="B14" s="64"/>
      <c r="C14" s="65"/>
      <c r="D14" s="66"/>
      <c r="E14" s="66"/>
      <c r="F14" s="45"/>
      <c r="G14" s="66"/>
      <c r="H14" s="45"/>
      <c r="I14" s="45"/>
      <c r="J14" s="45"/>
      <c r="K14" s="45"/>
      <c r="L14" s="35"/>
      <c r="M14" s="42"/>
    </row>
    <row r="15" spans="1:13">
      <c r="A15" s="35"/>
      <c r="B15" s="64"/>
      <c r="C15" s="65"/>
      <c r="D15" s="66"/>
      <c r="E15" s="66"/>
      <c r="F15" s="45"/>
      <c r="G15" s="66"/>
      <c r="H15" s="45"/>
      <c r="I15" s="45"/>
      <c r="J15" s="45"/>
      <c r="K15" s="45"/>
      <c r="L15" s="35"/>
      <c r="M15" s="42"/>
    </row>
    <row r="16" spans="1:13">
      <c r="A16" s="35"/>
      <c r="B16" s="64"/>
      <c r="C16" s="65"/>
      <c r="D16" s="66"/>
      <c r="E16" s="66"/>
      <c r="F16" s="45"/>
      <c r="G16" s="66"/>
      <c r="H16" s="45"/>
      <c r="I16" s="45"/>
      <c r="J16" s="45"/>
      <c r="K16" s="45"/>
      <c r="L16" s="35"/>
      <c r="M16" s="42"/>
    </row>
    <row r="17" spans="1:13">
      <c r="A17" s="35"/>
      <c r="B17" s="47"/>
      <c r="C17" s="41"/>
      <c r="D17" s="45"/>
      <c r="E17" s="45"/>
      <c r="F17" s="45"/>
      <c r="G17" s="45"/>
      <c r="H17" s="45"/>
      <c r="I17" s="45"/>
      <c r="J17" s="45"/>
      <c r="K17" s="45"/>
      <c r="L17" s="35"/>
      <c r="M17" s="42"/>
    </row>
    <row r="18" spans="1:13">
      <c r="A18" s="35"/>
      <c r="B18" s="47"/>
      <c r="C18" s="41"/>
      <c r="D18" s="45"/>
      <c r="E18" s="45"/>
      <c r="F18" s="45"/>
      <c r="G18" s="45"/>
      <c r="H18" s="45"/>
      <c r="I18" s="45"/>
      <c r="J18" s="45"/>
      <c r="K18" s="45"/>
      <c r="L18" s="35"/>
      <c r="M18" s="42"/>
    </row>
    <row r="19" spans="1:13">
      <c r="A19" s="35"/>
      <c r="B19" s="47"/>
      <c r="C19" s="41"/>
      <c r="D19" s="45"/>
      <c r="E19" s="45"/>
      <c r="F19" s="45"/>
      <c r="G19" s="45"/>
      <c r="H19" s="45"/>
      <c r="I19" s="45"/>
      <c r="J19" s="45"/>
      <c r="K19" s="45"/>
      <c r="L19" s="35"/>
      <c r="M19" s="42"/>
    </row>
    <row r="20" spans="1:13" ht="15.75" thickBot="1">
      <c r="A20" s="35"/>
      <c r="B20" s="47"/>
      <c r="C20" s="41"/>
      <c r="D20" s="45"/>
      <c r="E20" s="45"/>
      <c r="F20" s="45"/>
      <c r="G20" s="45"/>
      <c r="H20" s="45"/>
      <c r="I20" s="45"/>
      <c r="J20" s="45"/>
      <c r="K20" s="45"/>
      <c r="L20" s="35"/>
      <c r="M20" s="42"/>
    </row>
    <row r="21" spans="1:13">
      <c r="A21" s="35"/>
      <c r="B21" s="48">
        <v>13</v>
      </c>
      <c r="C21" s="49" t="s">
        <v>19</v>
      </c>
      <c r="D21" s="50">
        <f>-E16+500</f>
        <v>500</v>
      </c>
      <c r="E21" s="51">
        <f>E16+D21</f>
        <v>500</v>
      </c>
      <c r="F21" s="45"/>
      <c r="G21" s="52">
        <f>D21/20</f>
        <v>25</v>
      </c>
      <c r="H21" s="45"/>
      <c r="I21" s="45"/>
      <c r="J21" s="45"/>
      <c r="K21" s="45"/>
      <c r="L21" s="35"/>
      <c r="M21" s="42"/>
    </row>
    <row r="22" spans="1:13">
      <c r="A22" s="35"/>
      <c r="B22" s="53">
        <v>13</v>
      </c>
      <c r="C22" s="46" t="s">
        <v>20</v>
      </c>
      <c r="D22" s="66"/>
      <c r="E22" s="68"/>
      <c r="F22" s="45"/>
      <c r="G22" s="71"/>
      <c r="H22" s="45"/>
      <c r="I22" s="45"/>
      <c r="J22" s="45"/>
      <c r="K22" s="45"/>
      <c r="L22" s="35"/>
      <c r="M22" s="42"/>
    </row>
    <row r="23" spans="1:13" ht="15.75" thickBot="1">
      <c r="A23" s="35"/>
      <c r="B23" s="54">
        <v>13</v>
      </c>
      <c r="C23" s="55" t="s">
        <v>21</v>
      </c>
      <c r="D23" s="69"/>
      <c r="E23" s="70"/>
      <c r="F23" s="45"/>
      <c r="G23" s="72"/>
      <c r="H23" s="45"/>
      <c r="I23" s="45"/>
      <c r="J23" s="45"/>
      <c r="K23" s="45"/>
      <c r="L23" s="35"/>
      <c r="M23" s="42"/>
    </row>
    <row r="24" spans="1:13">
      <c r="A24" s="35"/>
      <c r="B24" s="40"/>
      <c r="C24" s="41"/>
      <c r="D24" s="45"/>
      <c r="E24" s="45"/>
      <c r="F24" s="45"/>
      <c r="G24" s="45"/>
      <c r="H24" s="45"/>
      <c r="I24" s="45"/>
      <c r="J24" s="45"/>
      <c r="K24" s="45"/>
      <c r="L24" s="35"/>
      <c r="M24" s="42"/>
    </row>
    <row r="25" spans="1:13">
      <c r="A25" s="33"/>
      <c r="B25" s="45"/>
      <c r="C25" s="56"/>
      <c r="D25" s="56"/>
      <c r="E25" s="56"/>
      <c r="L25" s="33"/>
    </row>
    <row r="26" spans="1:13">
      <c r="A26" s="33" t="s">
        <v>1</v>
      </c>
      <c r="B26" s="33"/>
      <c r="C26" s="33"/>
      <c r="D26" s="33"/>
      <c r="E26" s="33"/>
      <c r="F26" s="33"/>
      <c r="G26" s="33"/>
      <c r="H26" s="33"/>
      <c r="I26" s="33"/>
      <c r="J26" s="33"/>
      <c r="K26" s="33"/>
      <c r="L26" s="33"/>
    </row>
  </sheetData>
  <phoneticPr fontId="0" type="noConversion"/>
  <printOptions horizontalCentered="1" verticalCentered="1"/>
  <pageMargins left="0.39370078740157483" right="0.39370078740157483" top="0.39370078740157483" bottom="0.39370078740157483" header="0" footer="0"/>
  <pageSetup paperSize="9" orientation="landscape" horizontalDpi="300" verticalDpi="300" r:id="rId1"/>
  <headerFooter alignWithMargins="0">
    <oddHeader>&amp;LKonteXt 5&amp;CFordybelse&amp;RTitel 1</oddHeader>
  </headerFooter>
</worksheet>
</file>

<file path=xl/worksheets/sheet2.xml><?xml version="1.0" encoding="utf-8"?>
<worksheet xmlns="http://schemas.openxmlformats.org/spreadsheetml/2006/main" xmlns:r="http://schemas.openxmlformats.org/officeDocument/2006/relationships">
  <sheetPr codeName="Ark4"/>
  <dimension ref="A1:M26"/>
  <sheetViews>
    <sheetView workbookViewId="0"/>
  </sheetViews>
  <sheetFormatPr defaultColWidth="11.7109375" defaultRowHeight="15"/>
  <cols>
    <col min="1" max="1" width="1.7109375" style="34" customWidth="1"/>
    <col min="2" max="2" width="8.7109375" style="34" customWidth="1"/>
    <col min="3" max="3" width="25.7109375" style="34" customWidth="1"/>
    <col min="4" max="6" width="11.7109375" style="34" customWidth="1"/>
    <col min="7" max="7" width="14.7109375" style="34" customWidth="1"/>
    <col min="8" max="10" width="11.7109375" style="34" customWidth="1"/>
    <col min="11" max="11" width="8.7109375" style="34" customWidth="1"/>
    <col min="12" max="12" width="1.7109375" style="34" customWidth="1"/>
    <col min="13" max="16384" width="11.7109375" style="34"/>
  </cols>
  <sheetData>
    <row r="1" spans="1:13" ht="18">
      <c r="A1" s="31"/>
      <c r="B1" s="32" t="s">
        <v>38</v>
      </c>
      <c r="C1" s="33"/>
      <c r="D1" s="33"/>
      <c r="E1" s="33"/>
      <c r="F1" s="33"/>
      <c r="G1" s="33"/>
      <c r="H1" s="33"/>
      <c r="I1" s="33"/>
      <c r="J1" s="33"/>
      <c r="K1" s="33"/>
      <c r="L1" s="33"/>
    </row>
    <row r="2" spans="1:13" ht="15.75" thickBot="1">
      <c r="A2" s="33"/>
      <c r="L2" s="33"/>
    </row>
    <row r="3" spans="1:13" ht="15.75" thickBot="1">
      <c r="A3" s="35"/>
      <c r="B3" s="36" t="s">
        <v>3</v>
      </c>
      <c r="C3" s="37" t="s">
        <v>4</v>
      </c>
      <c r="D3" s="37" t="s">
        <v>5</v>
      </c>
      <c r="E3" s="38" t="s">
        <v>6</v>
      </c>
      <c r="G3" s="39" t="s">
        <v>18</v>
      </c>
      <c r="H3" s="40"/>
      <c r="I3" s="41"/>
      <c r="J3" s="40"/>
      <c r="K3" s="40"/>
      <c r="L3" s="35"/>
      <c r="M3" s="42"/>
    </row>
    <row r="4" spans="1:13">
      <c r="A4" s="35"/>
      <c r="B4" s="43" t="s">
        <v>22</v>
      </c>
      <c r="C4" s="44" t="s">
        <v>7</v>
      </c>
      <c r="D4" s="73"/>
      <c r="E4" s="73">
        <v>1610</v>
      </c>
      <c r="G4" s="74">
        <f>E4/20</f>
        <v>80.5</v>
      </c>
      <c r="H4" s="45"/>
      <c r="I4" s="45"/>
      <c r="J4" s="45"/>
      <c r="K4" s="45"/>
      <c r="L4" s="35"/>
      <c r="M4" s="42"/>
    </row>
    <row r="5" spans="1:13">
      <c r="A5" s="35"/>
      <c r="B5" s="75">
        <v>1</v>
      </c>
      <c r="C5" s="46" t="s">
        <v>8</v>
      </c>
      <c r="D5" s="76">
        <v>-325</v>
      </c>
      <c r="E5" s="76">
        <f>E4+D5</f>
        <v>1285</v>
      </c>
      <c r="G5" s="76">
        <f t="shared" ref="G5:G16" si="0">E5/20</f>
        <v>64.25</v>
      </c>
      <c r="H5" s="45"/>
      <c r="I5" s="45"/>
      <c r="J5" s="45"/>
      <c r="K5" s="45"/>
      <c r="L5" s="35"/>
      <c r="M5" s="42"/>
    </row>
    <row r="6" spans="1:13">
      <c r="A6" s="35"/>
      <c r="B6" s="75">
        <v>2</v>
      </c>
      <c r="C6" s="46" t="s">
        <v>9</v>
      </c>
      <c r="D6" s="76">
        <v>-1350</v>
      </c>
      <c r="E6" s="76">
        <f>E5+D6</f>
        <v>-65</v>
      </c>
      <c r="G6" s="76">
        <f t="shared" si="0"/>
        <v>-3.25</v>
      </c>
      <c r="H6" s="45"/>
      <c r="I6" s="45"/>
      <c r="J6" s="45"/>
      <c r="K6" s="45"/>
      <c r="L6" s="35"/>
      <c r="M6" s="42"/>
    </row>
    <row r="7" spans="1:13">
      <c r="A7" s="35"/>
      <c r="B7" s="75">
        <v>3</v>
      </c>
      <c r="C7" s="46" t="s">
        <v>10</v>
      </c>
      <c r="D7" s="76">
        <v>500</v>
      </c>
      <c r="E7" s="76">
        <f>E6+D7</f>
        <v>435</v>
      </c>
      <c r="G7" s="76">
        <f t="shared" si="0"/>
        <v>21.75</v>
      </c>
      <c r="H7" s="45"/>
      <c r="I7" s="45"/>
      <c r="J7" s="45"/>
      <c r="K7" s="45"/>
      <c r="L7" s="35"/>
      <c r="M7" s="42"/>
    </row>
    <row r="8" spans="1:13">
      <c r="A8" s="35"/>
      <c r="B8" s="75">
        <v>4</v>
      </c>
      <c r="C8" s="46" t="s">
        <v>11</v>
      </c>
      <c r="D8" s="76">
        <v>-745</v>
      </c>
      <c r="E8" s="76">
        <f>E7+D8</f>
        <v>-310</v>
      </c>
      <c r="G8" s="76">
        <f t="shared" si="0"/>
        <v>-15.5</v>
      </c>
      <c r="H8" s="45"/>
      <c r="J8" s="45"/>
      <c r="K8" s="45"/>
      <c r="L8" s="35"/>
      <c r="M8" s="42"/>
    </row>
    <row r="9" spans="1:13">
      <c r="A9" s="35"/>
      <c r="B9" s="75">
        <v>5</v>
      </c>
      <c r="C9" s="46" t="s">
        <v>12</v>
      </c>
      <c r="D9" s="76">
        <f>3*-125</f>
        <v>-375</v>
      </c>
      <c r="E9" s="76">
        <f t="shared" ref="E9:E16" si="1">E8+D9</f>
        <v>-685</v>
      </c>
      <c r="G9" s="76">
        <f t="shared" si="0"/>
        <v>-34.25</v>
      </c>
      <c r="H9" s="45"/>
      <c r="J9" s="45"/>
      <c r="K9" s="45"/>
      <c r="L9" s="35"/>
      <c r="M9" s="42"/>
    </row>
    <row r="10" spans="1:13">
      <c r="A10" s="35"/>
      <c r="B10" s="75">
        <v>6</v>
      </c>
      <c r="C10" s="46" t="s">
        <v>13</v>
      </c>
      <c r="D10" s="76">
        <v>-35.5</v>
      </c>
      <c r="E10" s="76">
        <f t="shared" si="1"/>
        <v>-720.5</v>
      </c>
      <c r="F10" s="45"/>
      <c r="G10" s="76">
        <f t="shared" si="0"/>
        <v>-36.024999999999999</v>
      </c>
      <c r="H10" s="45"/>
      <c r="I10" s="45"/>
      <c r="J10" s="45"/>
      <c r="K10" s="45"/>
      <c r="L10" s="35"/>
      <c r="M10" s="42"/>
    </row>
    <row r="11" spans="1:13">
      <c r="A11" s="35"/>
      <c r="B11" s="75">
        <v>7</v>
      </c>
      <c r="C11" s="46" t="s">
        <v>14</v>
      </c>
      <c r="D11" s="76">
        <v>-22</v>
      </c>
      <c r="E11" s="76">
        <f t="shared" si="1"/>
        <v>-742.5</v>
      </c>
      <c r="F11" s="45"/>
      <c r="G11" s="76">
        <f t="shared" si="0"/>
        <v>-37.125</v>
      </c>
      <c r="H11" s="45"/>
      <c r="I11" s="45"/>
      <c r="J11" s="45"/>
      <c r="K11" s="45"/>
      <c r="L11" s="35"/>
      <c r="M11" s="42"/>
    </row>
    <row r="12" spans="1:13">
      <c r="A12" s="35"/>
      <c r="B12" s="75">
        <v>8</v>
      </c>
      <c r="C12" s="46" t="s">
        <v>15</v>
      </c>
      <c r="D12" s="76">
        <v>-135</v>
      </c>
      <c r="E12" s="76">
        <f t="shared" si="1"/>
        <v>-877.5</v>
      </c>
      <c r="F12" s="45"/>
      <c r="G12" s="76">
        <f t="shared" si="0"/>
        <v>-43.875</v>
      </c>
      <c r="H12" s="45"/>
      <c r="I12" s="45"/>
      <c r="J12" s="45"/>
      <c r="K12" s="45"/>
      <c r="L12" s="35"/>
      <c r="M12" s="42"/>
    </row>
    <row r="13" spans="1:13">
      <c r="A13" s="35"/>
      <c r="B13" s="75">
        <v>9</v>
      </c>
      <c r="C13" s="46" t="s">
        <v>16</v>
      </c>
      <c r="D13" s="76">
        <v>-45</v>
      </c>
      <c r="E13" s="76">
        <f t="shared" si="1"/>
        <v>-922.5</v>
      </c>
      <c r="F13" s="45"/>
      <c r="G13" s="76">
        <f t="shared" si="0"/>
        <v>-46.125</v>
      </c>
      <c r="H13" s="45"/>
      <c r="I13" s="45"/>
      <c r="J13" s="45"/>
      <c r="K13" s="45"/>
      <c r="L13" s="35"/>
      <c r="M13" s="42"/>
    </row>
    <row r="14" spans="1:13">
      <c r="A14" s="35"/>
      <c r="B14" s="75">
        <v>10</v>
      </c>
      <c r="C14" s="46" t="s">
        <v>23</v>
      </c>
      <c r="D14" s="76">
        <v>-35</v>
      </c>
      <c r="E14" s="76">
        <f t="shared" si="1"/>
        <v>-957.5</v>
      </c>
      <c r="F14" s="45"/>
      <c r="G14" s="76">
        <f t="shared" si="0"/>
        <v>-47.875</v>
      </c>
      <c r="H14" s="45"/>
      <c r="I14" s="45"/>
      <c r="J14" s="45"/>
      <c r="K14" s="45"/>
      <c r="L14" s="35"/>
      <c r="M14" s="42"/>
    </row>
    <row r="15" spans="1:13">
      <c r="A15" s="35"/>
      <c r="B15" s="75">
        <v>11</v>
      </c>
      <c r="C15" s="46" t="s">
        <v>17</v>
      </c>
      <c r="D15" s="76">
        <v>40</v>
      </c>
      <c r="E15" s="76">
        <f t="shared" si="1"/>
        <v>-917.5</v>
      </c>
      <c r="F15" s="45"/>
      <c r="G15" s="76">
        <f t="shared" si="0"/>
        <v>-45.875</v>
      </c>
      <c r="H15" s="45"/>
      <c r="I15" s="45"/>
      <c r="J15" s="45"/>
      <c r="K15" s="45"/>
      <c r="L15" s="35"/>
      <c r="M15" s="42"/>
    </row>
    <row r="16" spans="1:13">
      <c r="A16" s="35"/>
      <c r="B16" s="75">
        <v>12</v>
      </c>
      <c r="C16" s="46" t="s">
        <v>17</v>
      </c>
      <c r="D16" s="76">
        <v>37.5</v>
      </c>
      <c r="E16" s="76">
        <f t="shared" si="1"/>
        <v>-880</v>
      </c>
      <c r="F16" s="45"/>
      <c r="G16" s="76">
        <f t="shared" si="0"/>
        <v>-44</v>
      </c>
      <c r="H16" s="45"/>
      <c r="I16" s="45"/>
      <c r="J16" s="45"/>
      <c r="K16" s="45"/>
      <c r="L16" s="35"/>
      <c r="M16" s="42"/>
    </row>
    <row r="17" spans="1:13">
      <c r="A17" s="35"/>
      <c r="B17" s="47"/>
      <c r="C17" s="41"/>
      <c r="D17" s="77"/>
      <c r="E17" s="77"/>
      <c r="F17" s="45"/>
      <c r="G17" s="77"/>
      <c r="H17" s="45"/>
      <c r="I17" s="45"/>
      <c r="J17" s="45"/>
      <c r="K17" s="45"/>
      <c r="L17" s="35"/>
      <c r="M17" s="42"/>
    </row>
    <row r="18" spans="1:13">
      <c r="A18" s="35"/>
      <c r="B18" s="47"/>
      <c r="C18" s="41"/>
      <c r="D18" s="77"/>
      <c r="E18" s="77"/>
      <c r="F18" s="45"/>
      <c r="G18" s="77"/>
      <c r="H18" s="45"/>
      <c r="I18" s="45"/>
      <c r="J18" s="45"/>
      <c r="K18" s="45"/>
      <c r="L18" s="35"/>
      <c r="M18" s="42"/>
    </row>
    <row r="19" spans="1:13">
      <c r="A19" s="35"/>
      <c r="B19" s="47"/>
      <c r="C19" s="41"/>
      <c r="D19" s="77"/>
      <c r="E19" s="77"/>
      <c r="F19" s="45"/>
      <c r="G19" s="77"/>
      <c r="H19" s="45"/>
      <c r="I19" s="45"/>
      <c r="J19" s="45"/>
      <c r="K19" s="45"/>
      <c r="L19" s="35"/>
      <c r="M19" s="42"/>
    </row>
    <row r="20" spans="1:13" ht="15.75" thickBot="1">
      <c r="A20" s="35"/>
      <c r="B20" s="47"/>
      <c r="C20" s="41"/>
      <c r="D20" s="77"/>
      <c r="E20" s="77"/>
      <c r="F20" s="45"/>
      <c r="G20" s="77"/>
      <c r="H20" s="45"/>
      <c r="I20" s="45"/>
      <c r="J20" s="45"/>
      <c r="K20" s="45"/>
      <c r="L20" s="35"/>
      <c r="M20" s="42"/>
    </row>
    <row r="21" spans="1:13">
      <c r="A21" s="35"/>
      <c r="B21" s="48">
        <v>13</v>
      </c>
      <c r="C21" s="49" t="s">
        <v>19</v>
      </c>
      <c r="D21" s="78">
        <f>-E16+500</f>
        <v>1380</v>
      </c>
      <c r="E21" s="79">
        <f>E16+D21</f>
        <v>500</v>
      </c>
      <c r="F21" s="45"/>
      <c r="G21" s="80">
        <f>D21/20</f>
        <v>69</v>
      </c>
      <c r="H21" s="45"/>
      <c r="I21" s="45"/>
      <c r="J21" s="45"/>
      <c r="K21" s="45"/>
      <c r="L21" s="35"/>
      <c r="M21" s="42"/>
    </row>
    <row r="22" spans="1:13">
      <c r="A22" s="35"/>
      <c r="B22" s="53">
        <v>13</v>
      </c>
      <c r="C22" s="46" t="s">
        <v>20</v>
      </c>
      <c r="D22" s="76">
        <f>-E16+1000</f>
        <v>1880</v>
      </c>
      <c r="E22" s="81">
        <f>E16+D22</f>
        <v>1000</v>
      </c>
      <c r="F22" s="45"/>
      <c r="G22" s="82">
        <f>D22/20</f>
        <v>94</v>
      </c>
      <c r="H22" s="45"/>
      <c r="I22" s="45"/>
      <c r="J22" s="45"/>
      <c r="K22" s="45"/>
      <c r="L22" s="35"/>
      <c r="M22" s="42"/>
    </row>
    <row r="23" spans="1:13" ht="15.75" thickBot="1">
      <c r="A23" s="35"/>
      <c r="B23" s="54">
        <v>13</v>
      </c>
      <c r="C23" s="55" t="s">
        <v>21</v>
      </c>
      <c r="D23" s="83">
        <f>-E16+1200</f>
        <v>2080</v>
      </c>
      <c r="E23" s="84">
        <f>E16+D23</f>
        <v>1200</v>
      </c>
      <c r="F23" s="45"/>
      <c r="G23" s="85">
        <f>D23/20</f>
        <v>104</v>
      </c>
      <c r="H23" s="45"/>
      <c r="I23" s="45"/>
      <c r="J23" s="45"/>
      <c r="K23" s="45"/>
      <c r="L23" s="35"/>
      <c r="M23" s="42"/>
    </row>
    <row r="24" spans="1:13">
      <c r="A24" s="35"/>
      <c r="B24" s="40"/>
      <c r="C24" s="41"/>
      <c r="D24" s="45"/>
      <c r="E24" s="45"/>
      <c r="F24" s="45"/>
      <c r="G24" s="45"/>
      <c r="H24" s="45"/>
      <c r="I24" s="45"/>
      <c r="J24" s="45"/>
      <c r="K24" s="45"/>
      <c r="L24" s="35"/>
      <c r="M24" s="42"/>
    </row>
    <row r="25" spans="1:13">
      <c r="A25" s="33"/>
      <c r="B25" s="45"/>
      <c r="C25" s="56"/>
      <c r="D25" s="56"/>
      <c r="E25" s="56"/>
      <c r="L25" s="33"/>
    </row>
    <row r="26" spans="1:13">
      <c r="A26" s="33" t="s">
        <v>1</v>
      </c>
      <c r="B26" s="33"/>
      <c r="C26" s="33"/>
      <c r="D26" s="33"/>
      <c r="E26" s="33"/>
      <c r="F26" s="33"/>
      <c r="G26" s="33"/>
      <c r="H26" s="33"/>
      <c r="I26" s="33"/>
      <c r="J26" s="33"/>
      <c r="K26" s="33"/>
      <c r="L26" s="33"/>
    </row>
  </sheetData>
  <sheetProtection password="E3B6" sheet="1"/>
  <phoneticPr fontId="0" type="noConversion"/>
  <printOptions horizontalCentered="1" verticalCentered="1"/>
  <pageMargins left="0.39370078740157483" right="0.39370078740157483" top="0.39370078740157483" bottom="0.39370078740157483" header="0" footer="0"/>
  <pageSetup paperSize="9" orientation="landscape" horizontalDpi="300" verticalDpi="300" r:id="rId1"/>
  <headerFooter alignWithMargins="0">
    <oddHeader>&amp;LKonteXt 5&amp;CFordybelse&amp;RHjælp - Titel 1</oddHeader>
  </headerFooter>
</worksheet>
</file>

<file path=xl/worksheets/sheet3.xml><?xml version="1.0" encoding="utf-8"?>
<worksheet xmlns="http://schemas.openxmlformats.org/spreadsheetml/2006/main" xmlns:r="http://schemas.openxmlformats.org/officeDocument/2006/relationships">
  <sheetPr codeName="Ark3"/>
  <dimension ref="A1:M26"/>
  <sheetViews>
    <sheetView workbookViewId="0">
      <selection activeCell="D5" sqref="D5"/>
    </sheetView>
  </sheetViews>
  <sheetFormatPr defaultColWidth="11.7109375" defaultRowHeight="15"/>
  <cols>
    <col min="1" max="1" width="1.7109375" style="1" customWidth="1"/>
    <col min="2" max="2" width="8.7109375" style="1" customWidth="1"/>
    <col min="3" max="3" width="25.7109375" style="1" customWidth="1"/>
    <col min="4" max="6" width="11.7109375" style="1" customWidth="1"/>
    <col min="7" max="7" width="14.7109375" style="1" customWidth="1"/>
    <col min="8" max="10" width="11.7109375" style="1" customWidth="1"/>
    <col min="11" max="11" width="8.7109375" style="1" customWidth="1"/>
    <col min="12" max="12" width="1.7109375" style="1" customWidth="1"/>
    <col min="13" max="16384" width="11.7109375" style="1"/>
  </cols>
  <sheetData>
    <row r="1" spans="1:13" ht="18">
      <c r="A1" s="5"/>
      <c r="B1" s="10" t="s">
        <v>24</v>
      </c>
      <c r="C1" s="4"/>
      <c r="D1" s="61"/>
      <c r="E1" s="4"/>
      <c r="F1" s="4"/>
      <c r="G1" s="4"/>
      <c r="H1" s="4"/>
      <c r="I1" s="4"/>
      <c r="J1" s="4"/>
      <c r="K1" s="4"/>
      <c r="L1" s="4"/>
    </row>
    <row r="2" spans="1:13" ht="15.75" thickBot="1">
      <c r="A2" s="4"/>
      <c r="L2" s="4"/>
    </row>
    <row r="3" spans="1:13" ht="15.75" thickBot="1">
      <c r="A3" s="11"/>
      <c r="B3" s="23" t="s">
        <v>3</v>
      </c>
      <c r="C3" s="24" t="s">
        <v>4</v>
      </c>
      <c r="D3" s="24" t="s">
        <v>5</v>
      </c>
      <c r="E3" s="25" t="s">
        <v>6</v>
      </c>
      <c r="G3" s="8"/>
      <c r="H3" s="8"/>
      <c r="I3" s="9"/>
      <c r="J3" s="8"/>
      <c r="K3" s="8"/>
      <c r="L3" s="11"/>
      <c r="M3" s="2"/>
    </row>
    <row r="4" spans="1:13">
      <c r="A4" s="11"/>
      <c r="B4" s="27" t="s">
        <v>22</v>
      </c>
      <c r="C4" s="22" t="s">
        <v>7</v>
      </c>
      <c r="D4" s="30"/>
      <c r="E4" s="60">
        <f>'Hjælp - 1'!E16</f>
        <v>-880</v>
      </c>
      <c r="G4" s="16"/>
      <c r="H4" s="6"/>
      <c r="I4" s="6"/>
      <c r="J4" s="6"/>
      <c r="K4" s="6"/>
      <c r="L4" s="11"/>
      <c r="M4" s="2"/>
    </row>
    <row r="5" spans="1:13">
      <c r="A5" s="11"/>
      <c r="B5" s="19">
        <v>1</v>
      </c>
      <c r="C5" s="20" t="s">
        <v>25</v>
      </c>
      <c r="D5" s="62"/>
      <c r="E5" s="62"/>
      <c r="G5" s="16"/>
      <c r="H5" s="6"/>
      <c r="I5" s="7"/>
      <c r="J5" s="7"/>
      <c r="K5" s="7"/>
      <c r="L5" s="12"/>
      <c r="M5" s="2"/>
    </row>
    <row r="6" spans="1:13">
      <c r="A6" s="11"/>
      <c r="B6" s="19">
        <v>2</v>
      </c>
      <c r="C6" s="21" t="s">
        <v>15</v>
      </c>
      <c r="D6" s="29">
        <v>-50.75</v>
      </c>
      <c r="E6" s="62"/>
      <c r="G6" s="16"/>
      <c r="H6" s="7"/>
      <c r="I6" s="7"/>
      <c r="J6" s="7"/>
      <c r="K6" s="7"/>
      <c r="L6" s="12"/>
      <c r="M6" s="2"/>
    </row>
    <row r="7" spans="1:13">
      <c r="A7" s="11"/>
      <c r="B7" s="19">
        <v>3</v>
      </c>
      <c r="C7" s="21" t="s">
        <v>16</v>
      </c>
      <c r="D7" s="29">
        <v>-161.25</v>
      </c>
      <c r="E7" s="62"/>
      <c r="G7" s="16"/>
      <c r="H7" s="7"/>
      <c r="I7" s="7"/>
      <c r="J7" s="7"/>
      <c r="K7" s="7"/>
      <c r="L7" s="12"/>
      <c r="M7" s="2"/>
    </row>
    <row r="8" spans="1:13">
      <c r="A8" s="11"/>
      <c r="B8" s="19">
        <v>4</v>
      </c>
      <c r="C8" s="21" t="s">
        <v>23</v>
      </c>
      <c r="D8" s="29">
        <v>-255.5</v>
      </c>
      <c r="E8" s="62"/>
      <c r="G8" s="16"/>
      <c r="H8" s="7"/>
      <c r="J8" s="7"/>
      <c r="K8" s="7"/>
      <c r="L8" s="12"/>
      <c r="M8" s="2"/>
    </row>
    <row r="9" spans="1:13">
      <c r="A9" s="11"/>
      <c r="B9" s="19">
        <v>5</v>
      </c>
      <c r="C9" s="21" t="s">
        <v>27</v>
      </c>
      <c r="D9" s="29">
        <v>614</v>
      </c>
      <c r="E9" s="62"/>
      <c r="G9" s="16"/>
      <c r="H9" s="7"/>
      <c r="J9" s="7"/>
      <c r="K9" s="7"/>
      <c r="L9" s="12"/>
      <c r="M9" s="2"/>
    </row>
    <row r="10" spans="1:13">
      <c r="A10" s="11"/>
      <c r="B10" s="19">
        <v>6</v>
      </c>
      <c r="C10" s="20" t="s">
        <v>28</v>
      </c>
      <c r="D10" s="29">
        <v>-35.5</v>
      </c>
      <c r="E10" s="62"/>
      <c r="F10" s="7"/>
      <c r="G10" s="16"/>
      <c r="H10" s="7"/>
      <c r="I10" s="7"/>
      <c r="J10" s="7"/>
      <c r="K10" s="7"/>
      <c r="L10" s="12"/>
      <c r="M10" s="2"/>
    </row>
    <row r="11" spans="1:13">
      <c r="A11" s="11"/>
      <c r="B11" s="19">
        <v>7</v>
      </c>
      <c r="C11" s="20" t="s">
        <v>29</v>
      </c>
      <c r="D11" s="29">
        <v>-22</v>
      </c>
      <c r="E11" s="62"/>
      <c r="F11" s="7"/>
      <c r="G11" s="16"/>
      <c r="H11" s="7"/>
      <c r="I11" s="7"/>
      <c r="J11" s="7"/>
      <c r="K11" s="7"/>
      <c r="L11" s="12"/>
      <c r="M11" s="2"/>
    </row>
    <row r="12" spans="1:13">
      <c r="A12" s="11"/>
      <c r="B12" s="19">
        <v>8</v>
      </c>
      <c r="C12" s="20" t="s">
        <v>30</v>
      </c>
      <c r="D12" s="63"/>
      <c r="E12" s="62"/>
      <c r="F12" s="7"/>
      <c r="G12" s="16"/>
      <c r="H12" s="7"/>
      <c r="I12" s="7"/>
      <c r="J12" s="7"/>
      <c r="K12" s="7"/>
      <c r="L12" s="12"/>
      <c r="M12" s="2"/>
    </row>
    <row r="13" spans="1:13">
      <c r="A13" s="11"/>
      <c r="B13" s="19">
        <v>9</v>
      </c>
      <c r="C13" s="20" t="s">
        <v>31</v>
      </c>
      <c r="D13" s="28">
        <v>-45</v>
      </c>
      <c r="E13" s="62"/>
      <c r="F13" s="7"/>
      <c r="G13" s="16"/>
      <c r="H13" s="7"/>
      <c r="I13" s="7"/>
      <c r="J13" s="7"/>
      <c r="K13" s="7"/>
      <c r="L13" s="12"/>
      <c r="M13" s="2"/>
    </row>
    <row r="14" spans="1:13">
      <c r="A14" s="11"/>
      <c r="B14" s="19">
        <v>10</v>
      </c>
      <c r="C14" s="20" t="s">
        <v>32</v>
      </c>
      <c r="D14" s="28">
        <v>-35</v>
      </c>
      <c r="E14" s="62"/>
      <c r="F14" s="7"/>
      <c r="G14" s="16"/>
      <c r="H14" s="7"/>
      <c r="I14" s="7"/>
      <c r="J14" s="7"/>
      <c r="K14" s="7"/>
      <c r="L14" s="12"/>
      <c r="M14" s="2"/>
    </row>
    <row r="15" spans="1:13">
      <c r="A15" s="11"/>
      <c r="B15" s="19">
        <v>11</v>
      </c>
      <c r="C15" s="20" t="s">
        <v>33</v>
      </c>
      <c r="D15" s="28">
        <v>-70.25</v>
      </c>
      <c r="E15" s="62"/>
      <c r="F15" s="7"/>
      <c r="G15" s="16"/>
      <c r="H15" s="7"/>
      <c r="I15" s="7"/>
      <c r="J15" s="7"/>
      <c r="K15" s="7"/>
      <c r="L15" s="12"/>
      <c r="M15" s="2"/>
    </row>
    <row r="16" spans="1:13">
      <c r="A16" s="11"/>
      <c r="B16" s="19">
        <v>12</v>
      </c>
      <c r="C16" s="20" t="s">
        <v>34</v>
      </c>
      <c r="D16" s="28">
        <v>-16.5</v>
      </c>
      <c r="E16" s="62"/>
      <c r="F16" s="7"/>
      <c r="G16" s="16"/>
      <c r="H16" s="7"/>
      <c r="I16" s="7"/>
      <c r="J16" s="7"/>
      <c r="K16" s="7"/>
      <c r="L16" s="12"/>
      <c r="M16" s="2"/>
    </row>
    <row r="17" spans="1:13">
      <c r="A17" s="11"/>
      <c r="B17" s="26">
        <v>13</v>
      </c>
      <c r="C17" s="20" t="s">
        <v>36</v>
      </c>
      <c r="D17" s="28">
        <v>-28.25</v>
      </c>
      <c r="E17" s="62"/>
      <c r="F17" s="7"/>
      <c r="G17" s="16"/>
      <c r="H17" s="7"/>
      <c r="I17" s="7"/>
      <c r="J17" s="7"/>
      <c r="K17" s="7"/>
      <c r="L17" s="12"/>
      <c r="M17" s="2"/>
    </row>
    <row r="18" spans="1:13">
      <c r="A18" s="11"/>
      <c r="B18" s="26">
        <v>14</v>
      </c>
      <c r="C18" s="20" t="s">
        <v>35</v>
      </c>
      <c r="D18" s="28"/>
      <c r="E18" s="62"/>
      <c r="F18" s="7"/>
      <c r="G18" s="16"/>
      <c r="H18" s="7"/>
      <c r="I18" s="7"/>
      <c r="J18" s="7"/>
      <c r="K18" s="7"/>
      <c r="L18" s="12"/>
      <c r="M18" s="2"/>
    </row>
    <row r="19" spans="1:13">
      <c r="A19" s="11"/>
      <c r="B19" s="13"/>
      <c r="C19" s="15"/>
      <c r="D19" s="17"/>
      <c r="E19" s="17"/>
      <c r="F19" s="7"/>
      <c r="G19" s="17"/>
      <c r="H19" s="7"/>
      <c r="I19" s="7"/>
      <c r="J19" s="7"/>
      <c r="K19" s="7"/>
      <c r="L19" s="12"/>
      <c r="M19" s="2"/>
    </row>
    <row r="20" spans="1:13">
      <c r="A20" s="11"/>
      <c r="B20" s="13"/>
      <c r="C20" s="15"/>
      <c r="D20" s="17"/>
      <c r="E20" s="17"/>
      <c r="F20" s="7"/>
      <c r="G20" s="17"/>
      <c r="H20" s="7"/>
      <c r="I20" s="7"/>
      <c r="J20" s="7"/>
      <c r="K20" s="7"/>
      <c r="L20" s="12"/>
      <c r="M20" s="2"/>
    </row>
    <row r="21" spans="1:13">
      <c r="A21" s="11"/>
      <c r="B21" s="59"/>
      <c r="C21" s="15"/>
      <c r="D21" s="17"/>
      <c r="E21" s="16"/>
      <c r="F21" s="7"/>
      <c r="G21" s="17"/>
      <c r="H21" s="7"/>
      <c r="I21" s="7"/>
      <c r="J21" s="7"/>
      <c r="K21" s="7"/>
      <c r="L21" s="12"/>
      <c r="M21" s="2"/>
    </row>
    <row r="22" spans="1:13">
      <c r="A22" s="11"/>
      <c r="B22" s="59"/>
      <c r="C22" s="15"/>
      <c r="D22" s="17"/>
      <c r="E22" s="16"/>
      <c r="F22" s="7"/>
      <c r="G22" s="17"/>
      <c r="H22" s="7"/>
      <c r="I22" s="7"/>
      <c r="J22" s="7"/>
      <c r="K22" s="7"/>
      <c r="L22" s="12"/>
      <c r="M22" s="2"/>
    </row>
    <row r="23" spans="1:13">
      <c r="A23" s="11"/>
      <c r="B23" s="8"/>
      <c r="C23" s="15"/>
      <c r="D23" s="17"/>
      <c r="E23" s="16"/>
      <c r="F23" s="7"/>
      <c r="G23" s="17"/>
      <c r="H23" s="7"/>
      <c r="I23" s="7"/>
      <c r="J23" s="7"/>
      <c r="K23" s="7"/>
      <c r="L23" s="12"/>
      <c r="M23" s="2"/>
    </row>
    <row r="24" spans="1:13">
      <c r="A24" s="11"/>
      <c r="B24" s="8"/>
      <c r="C24" s="15"/>
      <c r="D24" s="7"/>
      <c r="E24" s="7"/>
      <c r="F24" s="7"/>
      <c r="G24" s="7"/>
      <c r="H24" s="7"/>
      <c r="I24" s="7"/>
      <c r="J24" s="7"/>
      <c r="K24" s="7"/>
      <c r="L24" s="12"/>
      <c r="M24" s="2"/>
    </row>
    <row r="25" spans="1:13">
      <c r="A25" s="4"/>
      <c r="B25" s="6"/>
      <c r="C25" s="3"/>
      <c r="D25" s="3"/>
      <c r="E25" s="3"/>
      <c r="L25" s="4"/>
    </row>
    <row r="26" spans="1:13">
      <c r="A26" s="4" t="s">
        <v>1</v>
      </c>
      <c r="B26" s="4"/>
      <c r="C26" s="4"/>
      <c r="D26" s="4"/>
      <c r="E26" s="4"/>
      <c r="F26" s="4"/>
      <c r="G26" s="4"/>
      <c r="H26" s="4"/>
      <c r="I26" s="4"/>
      <c r="J26" s="4"/>
      <c r="K26" s="4"/>
      <c r="L26" s="4"/>
    </row>
  </sheetData>
  <phoneticPr fontId="4" type="noConversion"/>
  <printOptions horizontalCentered="1" verticalCentered="1"/>
  <pageMargins left="0.39370078740157483" right="0.39370078740157483" top="0.39370078740157483" bottom="0.39370078740157483" header="0" footer="0"/>
  <pageSetup paperSize="9" orientation="landscape" horizontalDpi="4294967293" verticalDpi="0" r:id="rId1"/>
  <headerFooter alignWithMargins="0">
    <oddHeader>&amp;LKonteXt 5&amp;CFordybelse&amp;RTitel 2</oddHeader>
  </headerFooter>
</worksheet>
</file>

<file path=xl/worksheets/sheet4.xml><?xml version="1.0" encoding="utf-8"?>
<worksheet xmlns="http://schemas.openxmlformats.org/spreadsheetml/2006/main" xmlns:r="http://schemas.openxmlformats.org/officeDocument/2006/relationships">
  <dimension ref="A1:M26"/>
  <sheetViews>
    <sheetView workbookViewId="0"/>
  </sheetViews>
  <sheetFormatPr defaultColWidth="11.7109375" defaultRowHeight="15"/>
  <cols>
    <col min="1" max="1" width="1.7109375" style="34" customWidth="1"/>
    <col min="2" max="2" width="8.7109375" style="34" customWidth="1"/>
    <col min="3" max="3" width="25.7109375" style="34" customWidth="1"/>
    <col min="4" max="6" width="11.7109375" style="34" customWidth="1"/>
    <col min="7" max="7" width="14.7109375" style="34" customWidth="1"/>
    <col min="8" max="10" width="11.7109375" style="34" customWidth="1"/>
    <col min="11" max="11" width="8.7109375" style="34" customWidth="1"/>
    <col min="12" max="12" width="1.7109375" style="34" customWidth="1"/>
    <col min="13" max="16384" width="11.7109375" style="34"/>
  </cols>
  <sheetData>
    <row r="1" spans="1:13" ht="18">
      <c r="A1" s="31"/>
      <c r="B1" s="32" t="s">
        <v>26</v>
      </c>
      <c r="C1" s="33"/>
      <c r="D1" s="33"/>
      <c r="E1" s="33"/>
      <c r="F1" s="33"/>
      <c r="G1" s="33"/>
      <c r="H1" s="33"/>
      <c r="I1" s="33"/>
      <c r="J1" s="33"/>
      <c r="K1" s="33"/>
      <c r="L1" s="33"/>
    </row>
    <row r="2" spans="1:13" ht="15.75" thickBot="1">
      <c r="A2" s="33"/>
      <c r="L2" s="33"/>
    </row>
    <row r="3" spans="1:13" ht="15.75" thickBot="1">
      <c r="A3" s="35"/>
      <c r="B3" s="36" t="s">
        <v>3</v>
      </c>
      <c r="C3" s="37" t="s">
        <v>4</v>
      </c>
      <c r="D3" s="37" t="s">
        <v>5</v>
      </c>
      <c r="E3" s="38" t="s">
        <v>6</v>
      </c>
      <c r="G3" s="40"/>
      <c r="H3" s="40"/>
      <c r="I3" s="41"/>
      <c r="J3" s="40"/>
      <c r="K3" s="40"/>
      <c r="L3" s="35"/>
      <c r="M3" s="42"/>
    </row>
    <row r="4" spans="1:13">
      <c r="A4" s="35"/>
      <c r="B4" s="43" t="s">
        <v>22</v>
      </c>
      <c r="C4" s="44" t="s">
        <v>7</v>
      </c>
      <c r="D4" s="73"/>
      <c r="E4" s="86">
        <f>'Hjælp - 1'!E16</f>
        <v>-880</v>
      </c>
      <c r="G4" s="77"/>
      <c r="H4" s="45"/>
      <c r="I4" s="45"/>
      <c r="J4" s="45"/>
      <c r="K4" s="45"/>
      <c r="L4" s="35"/>
      <c r="M4" s="42"/>
    </row>
    <row r="5" spans="1:13">
      <c r="A5" s="35"/>
      <c r="B5" s="75">
        <v>1</v>
      </c>
      <c r="C5" s="46" t="s">
        <v>25</v>
      </c>
      <c r="D5" s="123">
        <f>25*20</f>
        <v>500</v>
      </c>
      <c r="E5" s="123">
        <f>E4+D5</f>
        <v>-380</v>
      </c>
      <c r="G5" s="77"/>
      <c r="H5" s="45"/>
      <c r="I5" s="45"/>
      <c r="J5" s="45"/>
      <c r="K5" s="45"/>
      <c r="L5" s="35"/>
      <c r="M5" s="42"/>
    </row>
    <row r="6" spans="1:13">
      <c r="A6" s="35"/>
      <c r="B6" s="75">
        <v>2</v>
      </c>
      <c r="C6" s="46" t="s">
        <v>15</v>
      </c>
      <c r="D6" s="76">
        <v>-50.75</v>
      </c>
      <c r="E6" s="123">
        <f>E5+D6</f>
        <v>-430.75</v>
      </c>
      <c r="G6" s="77"/>
      <c r="H6" s="45"/>
      <c r="I6" s="45"/>
      <c r="J6" s="45"/>
      <c r="K6" s="45"/>
      <c r="L6" s="35"/>
      <c r="M6" s="42"/>
    </row>
    <row r="7" spans="1:13">
      <c r="A7" s="35"/>
      <c r="B7" s="75">
        <v>3</v>
      </c>
      <c r="C7" s="46" t="s">
        <v>16</v>
      </c>
      <c r="D7" s="76">
        <v>-161.25</v>
      </c>
      <c r="E7" s="123">
        <f>E6+D7</f>
        <v>-592</v>
      </c>
      <c r="G7" s="77"/>
      <c r="H7" s="45"/>
      <c r="I7" s="45"/>
      <c r="J7" s="45"/>
      <c r="K7" s="45"/>
      <c r="L7" s="35"/>
      <c r="M7" s="42"/>
    </row>
    <row r="8" spans="1:13">
      <c r="A8" s="35"/>
      <c r="B8" s="75">
        <v>4</v>
      </c>
      <c r="C8" s="46" t="s">
        <v>23</v>
      </c>
      <c r="D8" s="76">
        <v>-255.5</v>
      </c>
      <c r="E8" s="123">
        <f>E7+D8</f>
        <v>-847.5</v>
      </c>
      <c r="G8" s="77"/>
      <c r="H8" s="45"/>
      <c r="J8" s="45"/>
      <c r="K8" s="45"/>
      <c r="L8" s="35"/>
      <c r="M8" s="42"/>
    </row>
    <row r="9" spans="1:13">
      <c r="A9" s="35"/>
      <c r="B9" s="75">
        <v>5</v>
      </c>
      <c r="C9" s="46" t="s">
        <v>27</v>
      </c>
      <c r="D9" s="76">
        <v>614</v>
      </c>
      <c r="E9" s="123">
        <f t="shared" ref="E9:E18" si="0">E8+D9</f>
        <v>-233.5</v>
      </c>
      <c r="G9" s="77"/>
      <c r="H9" s="45"/>
      <c r="J9" s="45"/>
      <c r="K9" s="45"/>
      <c r="L9" s="35"/>
      <c r="M9" s="42"/>
    </row>
    <row r="10" spans="1:13">
      <c r="A10" s="35"/>
      <c r="B10" s="75">
        <v>6</v>
      </c>
      <c r="C10" s="46" t="s">
        <v>28</v>
      </c>
      <c r="D10" s="76">
        <v>-35.5</v>
      </c>
      <c r="E10" s="123">
        <f t="shared" si="0"/>
        <v>-269</v>
      </c>
      <c r="F10" s="45"/>
      <c r="G10" s="77"/>
      <c r="H10" s="45"/>
      <c r="I10" s="45"/>
      <c r="J10" s="45"/>
      <c r="K10" s="45"/>
      <c r="L10" s="35"/>
      <c r="M10" s="42"/>
    </row>
    <row r="11" spans="1:13">
      <c r="A11" s="35"/>
      <c r="B11" s="75">
        <v>7</v>
      </c>
      <c r="C11" s="46" t="s">
        <v>29</v>
      </c>
      <c r="D11" s="76">
        <v>-22</v>
      </c>
      <c r="E11" s="123">
        <f t="shared" si="0"/>
        <v>-291</v>
      </c>
      <c r="F11" s="45"/>
      <c r="G11" s="77"/>
      <c r="H11" s="45"/>
      <c r="I11" s="45"/>
      <c r="J11" s="45"/>
      <c r="K11" s="45"/>
      <c r="L11" s="35"/>
      <c r="M11" s="42"/>
    </row>
    <row r="12" spans="1:13">
      <c r="A12" s="35"/>
      <c r="B12" s="75">
        <v>8</v>
      </c>
      <c r="C12" s="46" t="s">
        <v>30</v>
      </c>
      <c r="D12" s="123">
        <f>25*20</f>
        <v>500</v>
      </c>
      <c r="E12" s="123">
        <f t="shared" si="0"/>
        <v>209</v>
      </c>
      <c r="F12" s="45"/>
      <c r="G12" s="77"/>
      <c r="H12" s="45"/>
      <c r="I12" s="45"/>
      <c r="J12" s="45"/>
      <c r="K12" s="45"/>
      <c r="L12" s="35"/>
      <c r="M12" s="42"/>
    </row>
    <row r="13" spans="1:13">
      <c r="A13" s="35"/>
      <c r="B13" s="75">
        <v>9</v>
      </c>
      <c r="C13" s="46" t="s">
        <v>31</v>
      </c>
      <c r="D13" s="76">
        <v>-45</v>
      </c>
      <c r="E13" s="123">
        <f t="shared" si="0"/>
        <v>164</v>
      </c>
      <c r="F13" s="45"/>
      <c r="G13" s="77"/>
      <c r="H13" s="45"/>
      <c r="I13" s="45"/>
      <c r="J13" s="45"/>
      <c r="K13" s="45"/>
      <c r="L13" s="35"/>
      <c r="M13" s="42"/>
    </row>
    <row r="14" spans="1:13">
      <c r="A14" s="35"/>
      <c r="B14" s="75">
        <v>10</v>
      </c>
      <c r="C14" s="46" t="s">
        <v>32</v>
      </c>
      <c r="D14" s="76">
        <v>-35</v>
      </c>
      <c r="E14" s="123">
        <f t="shared" si="0"/>
        <v>129</v>
      </c>
      <c r="F14" s="45"/>
      <c r="G14" s="77"/>
      <c r="H14" s="45"/>
      <c r="I14" s="45"/>
      <c r="J14" s="45"/>
      <c r="K14" s="45"/>
      <c r="L14" s="35"/>
      <c r="M14" s="42"/>
    </row>
    <row r="15" spans="1:13">
      <c r="A15" s="35"/>
      <c r="B15" s="75">
        <v>11</v>
      </c>
      <c r="C15" s="46" t="s">
        <v>33</v>
      </c>
      <c r="D15" s="76">
        <v>-70.25</v>
      </c>
      <c r="E15" s="123">
        <f t="shared" si="0"/>
        <v>58.75</v>
      </c>
      <c r="F15" s="45"/>
      <c r="G15" s="77"/>
      <c r="H15" s="45"/>
      <c r="I15" s="45"/>
      <c r="J15" s="45"/>
      <c r="K15" s="45"/>
      <c r="L15" s="35"/>
      <c r="M15" s="42"/>
    </row>
    <row r="16" spans="1:13">
      <c r="A16" s="35"/>
      <c r="B16" s="75">
        <v>12</v>
      </c>
      <c r="C16" s="46" t="s">
        <v>34</v>
      </c>
      <c r="D16" s="76">
        <v>-16.5</v>
      </c>
      <c r="E16" s="123">
        <f t="shared" si="0"/>
        <v>42.25</v>
      </c>
      <c r="F16" s="45"/>
      <c r="G16" s="77"/>
      <c r="H16" s="45"/>
      <c r="I16" s="45"/>
      <c r="J16" s="45"/>
      <c r="K16" s="45"/>
      <c r="L16" s="35"/>
      <c r="M16" s="42"/>
    </row>
    <row r="17" spans="1:13">
      <c r="A17" s="35"/>
      <c r="B17" s="87">
        <v>13</v>
      </c>
      <c r="C17" s="46" t="s">
        <v>36</v>
      </c>
      <c r="D17" s="76">
        <v>-28.25</v>
      </c>
      <c r="E17" s="123">
        <f t="shared" si="0"/>
        <v>14</v>
      </c>
      <c r="F17" s="45"/>
      <c r="G17" s="77"/>
      <c r="H17" s="45"/>
      <c r="I17" s="45"/>
      <c r="J17" s="45"/>
      <c r="K17" s="45"/>
      <c r="L17" s="35"/>
      <c r="M17" s="42"/>
    </row>
    <row r="18" spans="1:13">
      <c r="A18" s="35"/>
      <c r="B18" s="87">
        <v>14</v>
      </c>
      <c r="C18" s="46" t="s">
        <v>35</v>
      </c>
      <c r="D18" s="76"/>
      <c r="E18" s="123">
        <f t="shared" si="0"/>
        <v>14</v>
      </c>
      <c r="F18" s="45"/>
      <c r="G18" s="77"/>
      <c r="H18" s="45"/>
      <c r="I18" s="45"/>
      <c r="J18" s="45"/>
      <c r="K18" s="45"/>
      <c r="L18" s="35"/>
      <c r="M18" s="42"/>
    </row>
    <row r="19" spans="1:13">
      <c r="A19" s="35"/>
      <c r="B19" s="47"/>
      <c r="C19" s="41"/>
      <c r="D19" s="77"/>
      <c r="E19" s="77"/>
      <c r="F19" s="45"/>
      <c r="G19" s="77"/>
      <c r="H19" s="45"/>
      <c r="I19" s="45"/>
      <c r="J19" s="45"/>
      <c r="K19" s="45"/>
      <c r="L19" s="35"/>
      <c r="M19" s="42"/>
    </row>
    <row r="20" spans="1:13">
      <c r="A20" s="35"/>
      <c r="B20" s="47"/>
      <c r="C20" s="41"/>
      <c r="D20" s="77"/>
      <c r="E20" s="77"/>
      <c r="F20" s="45"/>
      <c r="G20" s="77"/>
      <c r="H20" s="45"/>
      <c r="I20" s="45"/>
      <c r="J20" s="45"/>
      <c r="K20" s="45"/>
      <c r="L20" s="35"/>
      <c r="M20" s="42"/>
    </row>
    <row r="21" spans="1:13">
      <c r="A21" s="35"/>
      <c r="B21" s="88"/>
      <c r="C21" s="41"/>
      <c r="D21" s="77"/>
      <c r="E21" s="77"/>
      <c r="F21" s="45"/>
      <c r="G21" s="77"/>
      <c r="H21" s="45"/>
      <c r="I21" s="45"/>
      <c r="J21" s="45"/>
      <c r="K21" s="45"/>
      <c r="L21" s="35"/>
      <c r="M21" s="42"/>
    </row>
    <row r="22" spans="1:13">
      <c r="A22" s="35"/>
      <c r="B22" s="88"/>
      <c r="C22" s="41"/>
      <c r="D22" s="77"/>
      <c r="E22" s="77"/>
      <c r="F22" s="45"/>
      <c r="G22" s="77"/>
      <c r="H22" s="45"/>
      <c r="I22" s="45"/>
      <c r="J22" s="45"/>
      <c r="K22" s="45"/>
      <c r="L22" s="35"/>
      <c r="M22" s="42"/>
    </row>
    <row r="23" spans="1:13">
      <c r="A23" s="35"/>
      <c r="B23" s="40"/>
      <c r="C23" s="41"/>
      <c r="D23" s="77"/>
      <c r="E23" s="77"/>
      <c r="F23" s="45"/>
      <c r="G23" s="77"/>
      <c r="H23" s="45"/>
      <c r="I23" s="45"/>
      <c r="J23" s="45"/>
      <c r="K23" s="45"/>
      <c r="L23" s="35"/>
      <c r="M23" s="42"/>
    </row>
    <row r="24" spans="1:13">
      <c r="A24" s="35"/>
      <c r="B24" s="40"/>
      <c r="C24" s="41"/>
      <c r="D24" s="45"/>
      <c r="E24" s="45"/>
      <c r="F24" s="45"/>
      <c r="G24" s="45"/>
      <c r="H24" s="45"/>
      <c r="I24" s="45"/>
      <c r="J24" s="45"/>
      <c r="K24" s="45"/>
      <c r="L24" s="35"/>
      <c r="M24" s="42"/>
    </row>
    <row r="25" spans="1:13">
      <c r="A25" s="33"/>
      <c r="B25" s="45"/>
      <c r="C25" s="56"/>
      <c r="D25" s="56"/>
      <c r="E25" s="56"/>
      <c r="L25" s="33"/>
    </row>
    <row r="26" spans="1:13">
      <c r="A26" s="33" t="s">
        <v>1</v>
      </c>
      <c r="B26" s="33"/>
      <c r="C26" s="33"/>
      <c r="D26" s="33"/>
      <c r="E26" s="33"/>
      <c r="F26" s="33"/>
      <c r="G26" s="33"/>
      <c r="H26" s="33"/>
      <c r="I26" s="33"/>
      <c r="J26" s="33"/>
      <c r="K26" s="33"/>
      <c r="L26" s="33"/>
    </row>
  </sheetData>
  <sheetProtection password="E3B6" sheet="1"/>
  <phoneticPr fontId="4" type="noConversion"/>
  <printOptions horizontalCentered="1" verticalCentered="1"/>
  <pageMargins left="0.39370078740157483" right="0.39370078740157483" top="0.39370078740157483" bottom="0.39370078740157483" header="0" footer="0"/>
  <pageSetup paperSize="9" orientation="landscape" horizontalDpi="4294967293" verticalDpi="0" r:id="rId1"/>
  <headerFooter alignWithMargins="0">
    <oddHeader>&amp;LKonteXt 5&amp;CFordybelse&amp;RHjælp - Titel 2</oddHeader>
  </headerFooter>
</worksheet>
</file>

<file path=xl/worksheets/sheet5.xml><?xml version="1.0" encoding="utf-8"?>
<worksheet xmlns="http://schemas.openxmlformats.org/spreadsheetml/2006/main" xmlns:r="http://schemas.openxmlformats.org/officeDocument/2006/relationships">
  <dimension ref="A1:M26"/>
  <sheetViews>
    <sheetView workbookViewId="0">
      <selection activeCell="B3" sqref="B3"/>
    </sheetView>
  </sheetViews>
  <sheetFormatPr defaultColWidth="11.7109375" defaultRowHeight="15"/>
  <cols>
    <col min="1" max="1" width="1.7109375" style="1" customWidth="1"/>
    <col min="2" max="2" width="8.7109375" style="1" customWidth="1"/>
    <col min="3" max="3" width="25.7109375" style="1" customWidth="1"/>
    <col min="4" max="6" width="11.7109375" style="1" customWidth="1"/>
    <col min="7" max="7" width="14.7109375" style="1" customWidth="1"/>
    <col min="8" max="10" width="11.7109375" style="1" customWidth="1"/>
    <col min="11" max="11" width="8.7109375" style="1" customWidth="1"/>
    <col min="12" max="12" width="1.7109375" style="1" customWidth="1"/>
    <col min="13" max="16384" width="11.7109375" style="1"/>
  </cols>
  <sheetData>
    <row r="1" spans="1:13" ht="18">
      <c r="A1" s="5"/>
      <c r="B1" s="10" t="s">
        <v>0</v>
      </c>
      <c r="C1" s="4"/>
      <c r="D1" s="4"/>
      <c r="E1" s="4"/>
      <c r="F1" s="4"/>
      <c r="G1" s="4"/>
      <c r="H1" s="4"/>
      <c r="I1" s="4"/>
      <c r="J1" s="4"/>
      <c r="K1" s="4"/>
      <c r="L1" s="4"/>
    </row>
    <row r="2" spans="1:13" ht="15.75" thickBot="1">
      <c r="A2" s="4"/>
      <c r="L2" s="4"/>
    </row>
    <row r="3" spans="1:13" ht="15.75" thickBot="1">
      <c r="A3" s="11"/>
      <c r="B3" s="23" t="s">
        <v>3</v>
      </c>
      <c r="C3" s="24" t="s">
        <v>4</v>
      </c>
      <c r="D3" s="24" t="s">
        <v>5</v>
      </c>
      <c r="E3" s="25" t="s">
        <v>6</v>
      </c>
      <c r="G3" s="8"/>
      <c r="H3" s="8"/>
      <c r="I3" s="9"/>
      <c r="J3" s="8"/>
      <c r="K3" s="8"/>
      <c r="L3" s="11"/>
      <c r="M3" s="2"/>
    </row>
    <row r="4" spans="1:13">
      <c r="A4" s="11"/>
      <c r="B4" s="27" t="s">
        <v>22</v>
      </c>
      <c r="C4" s="22" t="s">
        <v>7</v>
      </c>
      <c r="D4" s="30"/>
      <c r="E4" s="60">
        <f>'Hjælp - 1'!E16</f>
        <v>-880</v>
      </c>
      <c r="G4" s="16"/>
      <c r="H4" s="6"/>
      <c r="I4" s="6"/>
      <c r="J4" s="6"/>
      <c r="K4" s="6"/>
      <c r="L4" s="11"/>
      <c r="M4" s="2"/>
    </row>
    <row r="5" spans="1:13">
      <c r="A5" s="11"/>
      <c r="B5" s="19">
        <v>1</v>
      </c>
      <c r="C5" s="20" t="s">
        <v>25</v>
      </c>
      <c r="D5" s="29">
        <f>25*20</f>
        <v>500</v>
      </c>
      <c r="E5" s="29">
        <f>E4+D5</f>
        <v>-380</v>
      </c>
      <c r="G5" s="16"/>
      <c r="H5" s="6"/>
      <c r="I5" s="7"/>
      <c r="J5" s="7"/>
      <c r="K5" s="7"/>
      <c r="L5" s="12"/>
      <c r="M5" s="2"/>
    </row>
    <row r="6" spans="1:13">
      <c r="A6" s="11"/>
      <c r="B6" s="19">
        <v>2</v>
      </c>
      <c r="C6" s="21" t="s">
        <v>15</v>
      </c>
      <c r="D6" s="29">
        <v>-50.75</v>
      </c>
      <c r="E6" s="29">
        <f>E5+D6</f>
        <v>-430.75</v>
      </c>
      <c r="G6" s="16"/>
      <c r="H6" s="7"/>
      <c r="I6" s="7"/>
      <c r="J6" s="7"/>
      <c r="K6" s="7"/>
      <c r="L6" s="12"/>
      <c r="M6" s="2"/>
    </row>
    <row r="7" spans="1:13">
      <c r="A7" s="11"/>
      <c r="B7" s="19">
        <v>3</v>
      </c>
      <c r="C7" s="21" t="s">
        <v>16</v>
      </c>
      <c r="D7" s="29">
        <v>-161.25</v>
      </c>
      <c r="E7" s="29">
        <f>E6+D7</f>
        <v>-592</v>
      </c>
      <c r="G7" s="16"/>
      <c r="H7" s="7"/>
      <c r="I7" s="7"/>
      <c r="J7" s="7"/>
      <c r="K7" s="7"/>
      <c r="L7" s="12"/>
      <c r="M7" s="2"/>
    </row>
    <row r="8" spans="1:13">
      <c r="A8" s="11"/>
      <c r="B8" s="19">
        <v>4</v>
      </c>
      <c r="C8" s="21" t="s">
        <v>23</v>
      </c>
      <c r="D8" s="29">
        <v>-255.5</v>
      </c>
      <c r="E8" s="29">
        <f>E7+D8</f>
        <v>-847.5</v>
      </c>
      <c r="G8" s="16"/>
      <c r="H8" s="7"/>
      <c r="J8" s="7"/>
      <c r="K8" s="7"/>
      <c r="L8" s="12"/>
      <c r="M8" s="2"/>
    </row>
    <row r="9" spans="1:13">
      <c r="A9" s="11"/>
      <c r="B9" s="19">
        <v>5</v>
      </c>
      <c r="C9" s="21" t="s">
        <v>27</v>
      </c>
      <c r="D9" s="29">
        <v>614</v>
      </c>
      <c r="E9" s="29">
        <f t="shared" ref="E9:E18" si="0">E8+D9</f>
        <v>-233.5</v>
      </c>
      <c r="G9" s="16"/>
      <c r="H9" s="7"/>
      <c r="J9" s="7"/>
      <c r="K9" s="7"/>
      <c r="L9" s="12"/>
      <c r="M9" s="2"/>
    </row>
    <row r="10" spans="1:13">
      <c r="A10" s="11"/>
      <c r="B10" s="19">
        <v>6</v>
      </c>
      <c r="C10" s="20" t="s">
        <v>28</v>
      </c>
      <c r="D10" s="29">
        <v>-35.5</v>
      </c>
      <c r="E10" s="29">
        <f t="shared" si="0"/>
        <v>-269</v>
      </c>
      <c r="F10" s="7"/>
      <c r="G10" s="16"/>
      <c r="H10" s="7"/>
      <c r="I10" s="7"/>
      <c r="J10" s="7"/>
      <c r="K10" s="7"/>
      <c r="L10" s="12"/>
      <c r="M10" s="2"/>
    </row>
    <row r="11" spans="1:13">
      <c r="A11" s="11"/>
      <c r="B11" s="19">
        <v>7</v>
      </c>
      <c r="C11" s="20" t="s">
        <v>29</v>
      </c>
      <c r="D11" s="29">
        <v>-22</v>
      </c>
      <c r="E11" s="29">
        <f t="shared" si="0"/>
        <v>-291</v>
      </c>
      <c r="F11" s="7"/>
      <c r="G11" s="16"/>
      <c r="H11" s="7"/>
      <c r="I11" s="7"/>
      <c r="J11" s="7"/>
      <c r="K11" s="7"/>
      <c r="L11" s="12"/>
      <c r="M11" s="2"/>
    </row>
    <row r="12" spans="1:13">
      <c r="A12" s="11"/>
      <c r="B12" s="19">
        <v>8</v>
      </c>
      <c r="C12" s="20" t="s">
        <v>30</v>
      </c>
      <c r="D12" s="28">
        <f>25*20</f>
        <v>500</v>
      </c>
      <c r="E12" s="29">
        <f t="shared" si="0"/>
        <v>209</v>
      </c>
      <c r="F12" s="7"/>
      <c r="G12" s="16"/>
      <c r="H12" s="7"/>
      <c r="I12" s="7"/>
      <c r="J12" s="7"/>
      <c r="K12" s="7"/>
      <c r="L12" s="12"/>
      <c r="M12" s="2"/>
    </row>
    <row r="13" spans="1:13">
      <c r="A13" s="11"/>
      <c r="B13" s="19">
        <v>9</v>
      </c>
      <c r="C13" s="20" t="s">
        <v>31</v>
      </c>
      <c r="D13" s="28">
        <v>-45</v>
      </c>
      <c r="E13" s="29">
        <f t="shared" si="0"/>
        <v>164</v>
      </c>
      <c r="F13" s="7"/>
      <c r="G13" s="16"/>
      <c r="H13" s="7"/>
      <c r="I13" s="7"/>
      <c r="J13" s="7"/>
      <c r="K13" s="7"/>
      <c r="L13" s="12"/>
      <c r="M13" s="2"/>
    </row>
    <row r="14" spans="1:13">
      <c r="A14" s="11"/>
      <c r="B14" s="19">
        <v>10</v>
      </c>
      <c r="C14" s="20" t="s">
        <v>32</v>
      </c>
      <c r="D14" s="28">
        <v>-35</v>
      </c>
      <c r="E14" s="29">
        <f t="shared" si="0"/>
        <v>129</v>
      </c>
      <c r="F14" s="7"/>
      <c r="G14" s="16"/>
      <c r="H14" s="7"/>
      <c r="I14" s="7"/>
      <c r="J14" s="7"/>
      <c r="K14" s="7"/>
      <c r="L14" s="12"/>
      <c r="M14" s="2"/>
    </row>
    <row r="15" spans="1:13">
      <c r="A15" s="11"/>
      <c r="B15" s="19">
        <v>11</v>
      </c>
      <c r="C15" s="20" t="s">
        <v>33</v>
      </c>
      <c r="D15" s="28">
        <v>-70.25</v>
      </c>
      <c r="E15" s="29">
        <f t="shared" si="0"/>
        <v>58.75</v>
      </c>
      <c r="F15" s="7"/>
      <c r="G15" s="16"/>
      <c r="H15" s="7"/>
      <c r="I15" s="7"/>
      <c r="J15" s="7"/>
      <c r="K15" s="7"/>
      <c r="L15" s="12"/>
      <c r="M15" s="2"/>
    </row>
    <row r="16" spans="1:13">
      <c r="A16" s="11"/>
      <c r="B16" s="19">
        <v>12</v>
      </c>
      <c r="C16" s="20" t="s">
        <v>34</v>
      </c>
      <c r="D16" s="28">
        <v>-16.5</v>
      </c>
      <c r="E16" s="29">
        <f t="shared" si="0"/>
        <v>42.25</v>
      </c>
      <c r="F16" s="7"/>
      <c r="G16" s="16"/>
      <c r="H16" s="7"/>
      <c r="I16" s="7"/>
      <c r="J16" s="7"/>
      <c r="K16" s="7"/>
      <c r="L16" s="12"/>
      <c r="M16" s="2"/>
    </row>
    <row r="17" spans="1:13">
      <c r="A17" s="11"/>
      <c r="B17" s="26">
        <v>13</v>
      </c>
      <c r="C17" s="20" t="s">
        <v>36</v>
      </c>
      <c r="D17" s="28">
        <v>-28.25</v>
      </c>
      <c r="E17" s="29">
        <f t="shared" si="0"/>
        <v>14</v>
      </c>
      <c r="F17" s="7"/>
      <c r="G17" s="16"/>
      <c r="H17" s="7"/>
      <c r="I17" s="7"/>
      <c r="J17" s="7"/>
      <c r="K17" s="7"/>
      <c r="L17" s="12"/>
      <c r="M17" s="2"/>
    </row>
    <row r="18" spans="1:13">
      <c r="A18" s="11"/>
      <c r="B18" s="26">
        <v>14</v>
      </c>
      <c r="C18" s="20" t="s">
        <v>35</v>
      </c>
      <c r="D18" s="28"/>
      <c r="E18" s="29">
        <f t="shared" si="0"/>
        <v>14</v>
      </c>
      <c r="F18" s="7"/>
      <c r="G18" s="16"/>
      <c r="H18" s="7"/>
      <c r="I18" s="7"/>
      <c r="J18" s="7"/>
      <c r="K18" s="7"/>
      <c r="L18" s="12"/>
      <c r="M18" s="2"/>
    </row>
    <row r="19" spans="1:13">
      <c r="A19" s="11"/>
      <c r="B19" s="13"/>
      <c r="C19" s="15"/>
      <c r="D19" s="17"/>
      <c r="E19" s="17"/>
      <c r="F19" s="7"/>
      <c r="G19" s="17"/>
      <c r="H19" s="7"/>
      <c r="I19" s="7"/>
      <c r="J19" s="7"/>
      <c r="K19" s="7"/>
      <c r="L19" s="12"/>
      <c r="M19" s="2"/>
    </row>
    <row r="20" spans="1:13">
      <c r="A20" s="11"/>
      <c r="B20" s="13"/>
      <c r="C20" s="15"/>
      <c r="D20" s="17"/>
      <c r="E20" s="17"/>
      <c r="F20" s="7"/>
      <c r="G20" s="17"/>
      <c r="H20" s="7"/>
      <c r="I20" s="7"/>
      <c r="J20" s="7"/>
      <c r="K20" s="7"/>
      <c r="L20" s="12"/>
      <c r="M20" s="2"/>
    </row>
    <row r="21" spans="1:13">
      <c r="A21" s="11"/>
      <c r="B21" s="59"/>
      <c r="C21" s="15"/>
      <c r="D21" s="17"/>
      <c r="E21" s="16"/>
      <c r="F21" s="7"/>
      <c r="G21" s="17"/>
      <c r="H21" s="7"/>
      <c r="I21" s="7"/>
      <c r="J21" s="7"/>
      <c r="K21" s="7"/>
      <c r="L21" s="12"/>
      <c r="M21" s="2"/>
    </row>
    <row r="22" spans="1:13">
      <c r="A22" s="11"/>
      <c r="B22" s="59"/>
      <c r="C22" s="15"/>
      <c r="D22" s="17"/>
      <c r="E22" s="16"/>
      <c r="F22" s="7"/>
      <c r="G22" s="17"/>
      <c r="H22" s="7"/>
      <c r="I22" s="7"/>
      <c r="J22" s="7"/>
      <c r="K22" s="7"/>
      <c r="L22" s="12"/>
      <c r="M22" s="2"/>
    </row>
    <row r="23" spans="1:13">
      <c r="A23" s="11"/>
      <c r="B23" s="8"/>
      <c r="C23" s="15"/>
      <c r="D23" s="17"/>
      <c r="E23" s="16"/>
      <c r="F23" s="7"/>
      <c r="G23" s="17"/>
      <c r="H23" s="7"/>
      <c r="I23" s="7"/>
      <c r="J23" s="7"/>
      <c r="K23" s="7"/>
      <c r="L23" s="12"/>
      <c r="M23" s="2"/>
    </row>
    <row r="24" spans="1:13">
      <c r="A24" s="11"/>
      <c r="B24" s="8"/>
      <c r="C24" s="15"/>
      <c r="D24" s="7"/>
      <c r="E24" s="7"/>
      <c r="F24" s="7"/>
      <c r="G24" s="7"/>
      <c r="H24" s="7"/>
      <c r="I24" s="7"/>
      <c r="J24" s="7"/>
      <c r="K24" s="7"/>
      <c r="L24" s="12"/>
      <c r="M24" s="2"/>
    </row>
    <row r="25" spans="1:13">
      <c r="A25" s="4"/>
      <c r="B25" s="6"/>
      <c r="C25" s="3"/>
      <c r="D25" s="3"/>
      <c r="E25" s="3"/>
      <c r="L25" s="4"/>
    </row>
    <row r="26" spans="1:13">
      <c r="A26" s="4" t="s">
        <v>1</v>
      </c>
      <c r="B26" s="4"/>
      <c r="C26" s="4"/>
      <c r="D26" s="4"/>
      <c r="E26" s="4"/>
      <c r="F26" s="4"/>
      <c r="G26" s="4"/>
      <c r="H26" s="4"/>
      <c r="I26" s="4"/>
      <c r="J26" s="4"/>
      <c r="K26" s="4"/>
      <c r="L26" s="4"/>
    </row>
  </sheetData>
  <phoneticPr fontId="4" type="noConversion"/>
  <printOptions horizontalCentered="1" verticalCentered="1"/>
  <pageMargins left="0.39370078740157483" right="0.39370078740157483" top="0.39370078740157483" bottom="0.39370078740157483" header="0" footer="0"/>
  <pageSetup paperSize="9" orientation="landscape" horizontalDpi="4294967293" verticalDpi="0" r:id="rId1"/>
  <headerFooter alignWithMargins="0">
    <oddHeader>&amp;LKonteXt 5&amp;CFordybelse&amp;RTitel 3</oddHeader>
  </headerFooter>
</worksheet>
</file>

<file path=xl/worksheets/sheet6.xml><?xml version="1.0" encoding="utf-8"?>
<worksheet xmlns="http://schemas.openxmlformats.org/spreadsheetml/2006/main" xmlns:r="http://schemas.openxmlformats.org/officeDocument/2006/relationships">
  <dimension ref="A1:M26"/>
  <sheetViews>
    <sheetView workbookViewId="0"/>
  </sheetViews>
  <sheetFormatPr defaultColWidth="11.7109375" defaultRowHeight="15"/>
  <cols>
    <col min="1" max="1" width="1.7109375" style="34" customWidth="1"/>
    <col min="2" max="2" width="8.7109375" style="34" customWidth="1"/>
    <col min="3" max="3" width="25.7109375" style="34" customWidth="1"/>
    <col min="4" max="6" width="11.7109375" style="34" customWidth="1"/>
    <col min="7" max="7" width="14.7109375" style="34" customWidth="1"/>
    <col min="8" max="10" width="11.7109375" style="34" customWidth="1"/>
    <col min="11" max="11" width="8.7109375" style="34" customWidth="1"/>
    <col min="12" max="12" width="1.7109375" style="34" customWidth="1"/>
    <col min="13" max="16384" width="11.7109375" style="34"/>
  </cols>
  <sheetData>
    <row r="1" spans="1:13" ht="18">
      <c r="A1" s="31"/>
      <c r="B1" s="32" t="s">
        <v>39</v>
      </c>
      <c r="C1" s="33"/>
      <c r="D1" s="33"/>
      <c r="E1" s="33"/>
      <c r="F1" s="33"/>
      <c r="G1" s="33"/>
      <c r="H1" s="33"/>
      <c r="I1" s="33"/>
      <c r="J1" s="33"/>
      <c r="K1" s="33"/>
      <c r="L1" s="33"/>
    </row>
    <row r="2" spans="1:13" ht="15.75" thickBot="1">
      <c r="A2" s="33"/>
      <c r="L2" s="33"/>
    </row>
    <row r="3" spans="1:13" ht="15.75" thickBot="1">
      <c r="A3" s="35"/>
      <c r="B3" s="36" t="s">
        <v>3</v>
      </c>
      <c r="C3" s="37" t="s">
        <v>4</v>
      </c>
      <c r="D3" s="37" t="s">
        <v>5</v>
      </c>
      <c r="E3" s="38" t="s">
        <v>6</v>
      </c>
      <c r="G3" s="40"/>
      <c r="H3" s="40"/>
      <c r="I3" s="41"/>
      <c r="J3" s="40"/>
      <c r="K3" s="40"/>
      <c r="L3" s="35"/>
      <c r="M3" s="42"/>
    </row>
    <row r="4" spans="1:13">
      <c r="A4" s="35"/>
      <c r="B4" s="43" t="s">
        <v>22</v>
      </c>
      <c r="C4" s="44" t="s">
        <v>7</v>
      </c>
      <c r="D4" s="73"/>
      <c r="E4" s="86">
        <f>'Hjælp - 1'!E16</f>
        <v>-880</v>
      </c>
      <c r="G4" s="77"/>
      <c r="H4" s="45"/>
      <c r="I4" s="45"/>
      <c r="J4" s="45"/>
      <c r="K4" s="45"/>
      <c r="L4" s="35"/>
      <c r="M4" s="42"/>
    </row>
    <row r="5" spans="1:13">
      <c r="A5" s="35"/>
      <c r="B5" s="75">
        <v>1</v>
      </c>
      <c r="C5" s="46" t="s">
        <v>25</v>
      </c>
      <c r="D5" s="76">
        <f>25*20</f>
        <v>500</v>
      </c>
      <c r="E5" s="76">
        <f>E4+D5</f>
        <v>-380</v>
      </c>
      <c r="G5" s="77"/>
      <c r="H5" s="45"/>
      <c r="I5" s="45"/>
      <c r="J5" s="45"/>
      <c r="K5" s="45"/>
      <c r="L5" s="35"/>
      <c r="M5" s="42"/>
    </row>
    <row r="6" spans="1:13">
      <c r="A6" s="35"/>
      <c r="B6" s="75">
        <v>2</v>
      </c>
      <c r="C6" s="46" t="s">
        <v>15</v>
      </c>
      <c r="D6" s="76">
        <v>-50.75</v>
      </c>
      <c r="E6" s="76">
        <f>E5+D6</f>
        <v>-430.75</v>
      </c>
      <c r="G6" s="77"/>
      <c r="H6" s="45"/>
      <c r="I6" s="45"/>
      <c r="J6" s="45"/>
      <c r="K6" s="45"/>
      <c r="L6" s="35"/>
      <c r="M6" s="42"/>
    </row>
    <row r="7" spans="1:13">
      <c r="A7" s="35"/>
      <c r="B7" s="75">
        <v>3</v>
      </c>
      <c r="C7" s="46" t="s">
        <v>16</v>
      </c>
      <c r="D7" s="76">
        <v>-161.25</v>
      </c>
      <c r="E7" s="76">
        <f>E6+D7</f>
        <v>-592</v>
      </c>
      <c r="G7" s="77"/>
      <c r="H7" s="45"/>
      <c r="I7" s="45"/>
      <c r="J7" s="45"/>
      <c r="K7" s="45"/>
      <c r="L7" s="35"/>
      <c r="M7" s="42"/>
    </row>
    <row r="8" spans="1:13">
      <c r="A8" s="35"/>
      <c r="B8" s="75">
        <v>4</v>
      </c>
      <c r="C8" s="46" t="s">
        <v>23</v>
      </c>
      <c r="D8" s="76">
        <v>-255.5</v>
      </c>
      <c r="E8" s="76">
        <f>E7+D8</f>
        <v>-847.5</v>
      </c>
      <c r="G8" s="77"/>
      <c r="H8" s="45"/>
      <c r="J8" s="45"/>
      <c r="K8" s="45"/>
      <c r="L8" s="35"/>
      <c r="M8" s="42"/>
    </row>
    <row r="9" spans="1:13">
      <c r="A9" s="35"/>
      <c r="B9" s="75">
        <v>5</v>
      </c>
      <c r="C9" s="46" t="s">
        <v>27</v>
      </c>
      <c r="D9" s="76">
        <v>614</v>
      </c>
      <c r="E9" s="76">
        <f t="shared" ref="E9:E18" si="0">E8+D9</f>
        <v>-233.5</v>
      </c>
      <c r="G9" s="77"/>
      <c r="H9" s="45"/>
      <c r="J9" s="45"/>
      <c r="K9" s="45"/>
      <c r="L9" s="35"/>
      <c r="M9" s="42"/>
    </row>
    <row r="10" spans="1:13">
      <c r="A10" s="35"/>
      <c r="B10" s="75">
        <v>6</v>
      </c>
      <c r="C10" s="46" t="s">
        <v>28</v>
      </c>
      <c r="D10" s="76">
        <v>-35.5</v>
      </c>
      <c r="E10" s="76">
        <f t="shared" si="0"/>
        <v>-269</v>
      </c>
      <c r="F10" s="45"/>
      <c r="G10" s="77"/>
      <c r="H10" s="45"/>
      <c r="I10" s="45"/>
      <c r="J10" s="45"/>
      <c r="K10" s="45"/>
      <c r="L10" s="35"/>
      <c r="M10" s="42"/>
    </row>
    <row r="11" spans="1:13">
      <c r="A11" s="35"/>
      <c r="B11" s="75">
        <v>7</v>
      </c>
      <c r="C11" s="46" t="s">
        <v>29</v>
      </c>
      <c r="D11" s="76">
        <v>-22</v>
      </c>
      <c r="E11" s="76">
        <f t="shared" si="0"/>
        <v>-291</v>
      </c>
      <c r="F11" s="45"/>
      <c r="G11" s="77"/>
      <c r="H11" s="45"/>
      <c r="I11" s="45"/>
      <c r="J11" s="45"/>
      <c r="K11" s="45"/>
      <c r="L11" s="35"/>
      <c r="M11" s="42"/>
    </row>
    <row r="12" spans="1:13">
      <c r="A12" s="35"/>
      <c r="B12" s="75">
        <v>8</v>
      </c>
      <c r="C12" s="46" t="s">
        <v>30</v>
      </c>
      <c r="D12" s="76">
        <f>25*20</f>
        <v>500</v>
      </c>
      <c r="E12" s="76">
        <f t="shared" si="0"/>
        <v>209</v>
      </c>
      <c r="F12" s="45"/>
      <c r="G12" s="77"/>
      <c r="H12" s="45"/>
      <c r="I12" s="45"/>
      <c r="J12" s="45"/>
      <c r="K12" s="45"/>
      <c r="L12" s="35"/>
      <c r="M12" s="42"/>
    </row>
    <row r="13" spans="1:13">
      <c r="A13" s="35"/>
      <c r="B13" s="75">
        <v>9</v>
      </c>
      <c r="C13" s="46" t="s">
        <v>31</v>
      </c>
      <c r="D13" s="76">
        <v>-45</v>
      </c>
      <c r="E13" s="76">
        <f t="shared" si="0"/>
        <v>164</v>
      </c>
      <c r="F13" s="45"/>
      <c r="G13" s="77"/>
      <c r="H13" s="45"/>
      <c r="I13" s="45"/>
      <c r="J13" s="45"/>
      <c r="K13" s="45"/>
      <c r="L13" s="35"/>
      <c r="M13" s="42"/>
    </row>
    <row r="14" spans="1:13">
      <c r="A14" s="35"/>
      <c r="B14" s="75">
        <v>10</v>
      </c>
      <c r="C14" s="46" t="s">
        <v>32</v>
      </c>
      <c r="D14" s="76">
        <v>-35</v>
      </c>
      <c r="E14" s="76">
        <f t="shared" si="0"/>
        <v>129</v>
      </c>
      <c r="F14" s="45"/>
      <c r="G14" s="77"/>
      <c r="H14" s="45"/>
      <c r="I14" s="45"/>
      <c r="J14" s="45"/>
      <c r="K14" s="45"/>
      <c r="L14" s="35"/>
      <c r="M14" s="42"/>
    </row>
    <row r="15" spans="1:13">
      <c r="A15" s="35"/>
      <c r="B15" s="75">
        <v>11</v>
      </c>
      <c r="C15" s="46" t="s">
        <v>33</v>
      </c>
      <c r="D15" s="76">
        <v>-70.25</v>
      </c>
      <c r="E15" s="76">
        <f t="shared" si="0"/>
        <v>58.75</v>
      </c>
      <c r="F15" s="45"/>
      <c r="G15" s="77"/>
      <c r="H15" s="45"/>
      <c r="I15" s="45"/>
      <c r="J15" s="45"/>
      <c r="K15" s="45"/>
      <c r="L15" s="35"/>
      <c r="M15" s="42"/>
    </row>
    <row r="16" spans="1:13">
      <c r="A16" s="35"/>
      <c r="B16" s="75">
        <v>12</v>
      </c>
      <c r="C16" s="46" t="s">
        <v>34</v>
      </c>
      <c r="D16" s="76">
        <v>-16.5</v>
      </c>
      <c r="E16" s="76">
        <f t="shared" si="0"/>
        <v>42.25</v>
      </c>
      <c r="F16" s="45"/>
      <c r="G16" s="77"/>
      <c r="H16" s="45"/>
      <c r="I16" s="45"/>
      <c r="J16" s="45"/>
      <c r="K16" s="45"/>
      <c r="L16" s="35"/>
      <c r="M16" s="42"/>
    </row>
    <row r="17" spans="1:13">
      <c r="A17" s="35"/>
      <c r="B17" s="87">
        <v>13</v>
      </c>
      <c r="C17" s="46" t="s">
        <v>36</v>
      </c>
      <c r="D17" s="76">
        <v>-28.25</v>
      </c>
      <c r="E17" s="76">
        <f t="shared" si="0"/>
        <v>14</v>
      </c>
      <c r="F17" s="45"/>
      <c r="G17" s="77"/>
      <c r="H17" s="45"/>
      <c r="I17" s="45"/>
      <c r="J17" s="45"/>
      <c r="K17" s="45"/>
      <c r="L17" s="35"/>
      <c r="M17" s="42"/>
    </row>
    <row r="18" spans="1:13">
      <c r="A18" s="35"/>
      <c r="B18" s="87">
        <v>14</v>
      </c>
      <c r="C18" s="46" t="s">
        <v>35</v>
      </c>
      <c r="D18" s="76"/>
      <c r="E18" s="76">
        <f t="shared" si="0"/>
        <v>14</v>
      </c>
      <c r="F18" s="45"/>
      <c r="G18" s="77"/>
      <c r="H18" s="45"/>
      <c r="I18" s="45"/>
      <c r="J18" s="45"/>
      <c r="K18" s="45"/>
      <c r="L18" s="35"/>
      <c r="M18" s="42"/>
    </row>
    <row r="19" spans="1:13">
      <c r="A19" s="35"/>
      <c r="B19" s="47"/>
      <c r="C19" s="41"/>
      <c r="D19" s="77"/>
      <c r="E19" s="77"/>
      <c r="F19" s="45"/>
      <c r="G19" s="77"/>
      <c r="H19" s="45"/>
      <c r="I19" s="45"/>
      <c r="J19" s="45"/>
      <c r="K19" s="45"/>
      <c r="L19" s="35"/>
      <c r="M19" s="42"/>
    </row>
    <row r="20" spans="1:13">
      <c r="A20" s="35"/>
      <c r="B20" s="47"/>
      <c r="C20" s="41"/>
      <c r="D20" s="77"/>
      <c r="E20" s="77"/>
      <c r="F20" s="45"/>
      <c r="G20" s="77"/>
      <c r="H20" s="45"/>
      <c r="I20" s="45"/>
      <c r="J20" s="45"/>
      <c r="K20" s="45"/>
      <c r="L20" s="35"/>
      <c r="M20" s="42"/>
    </row>
    <row r="21" spans="1:13">
      <c r="A21" s="35"/>
      <c r="B21" s="88"/>
      <c r="C21" s="41"/>
      <c r="D21" s="77"/>
      <c r="E21" s="77"/>
      <c r="F21" s="45"/>
      <c r="G21" s="77"/>
      <c r="H21" s="45"/>
      <c r="I21" s="45"/>
      <c r="J21" s="45"/>
      <c r="K21" s="45"/>
      <c r="L21" s="35"/>
      <c r="M21" s="42"/>
    </row>
    <row r="22" spans="1:13">
      <c r="A22" s="35"/>
      <c r="B22" s="88"/>
      <c r="C22" s="41"/>
      <c r="D22" s="77"/>
      <c r="E22" s="77"/>
      <c r="F22" s="45"/>
      <c r="G22" s="77"/>
      <c r="H22" s="45"/>
      <c r="I22" s="45"/>
      <c r="J22" s="45"/>
      <c r="K22" s="45"/>
      <c r="L22" s="35"/>
      <c r="M22" s="42"/>
    </row>
    <row r="23" spans="1:13">
      <c r="A23" s="35"/>
      <c r="B23" s="40"/>
      <c r="C23" s="41"/>
      <c r="D23" s="77"/>
      <c r="E23" s="77"/>
      <c r="F23" s="45"/>
      <c r="G23" s="77"/>
      <c r="H23" s="45"/>
      <c r="I23" s="45"/>
      <c r="J23" s="45"/>
      <c r="K23" s="45"/>
      <c r="L23" s="35"/>
      <c r="M23" s="42"/>
    </row>
    <row r="24" spans="1:13">
      <c r="A24" s="35"/>
      <c r="B24" s="40"/>
      <c r="C24" s="41"/>
      <c r="D24" s="45"/>
      <c r="E24" s="45"/>
      <c r="F24" s="45"/>
      <c r="G24" s="45"/>
      <c r="H24" s="45"/>
      <c r="I24" s="45"/>
      <c r="J24" s="45"/>
      <c r="K24" s="45"/>
      <c r="L24" s="35"/>
      <c r="M24" s="42"/>
    </row>
    <row r="25" spans="1:13">
      <c r="A25" s="33"/>
      <c r="B25" s="45"/>
      <c r="C25" s="56"/>
      <c r="D25" s="56"/>
      <c r="E25" s="56"/>
      <c r="L25" s="33"/>
    </row>
    <row r="26" spans="1:13">
      <c r="A26" s="33" t="s">
        <v>1</v>
      </c>
      <c r="B26" s="33"/>
      <c r="C26" s="33"/>
      <c r="D26" s="33"/>
      <c r="E26" s="33"/>
      <c r="F26" s="33"/>
      <c r="G26" s="33"/>
      <c r="H26" s="33"/>
      <c r="I26" s="33"/>
      <c r="J26" s="33"/>
      <c r="K26" s="33"/>
      <c r="L26" s="33"/>
    </row>
  </sheetData>
  <sheetProtection password="E3B6" sheet="1"/>
  <phoneticPr fontId="4" type="noConversion"/>
  <printOptions horizontalCentered="1" verticalCentered="1"/>
  <pageMargins left="0.39370078740157483" right="0.39370078740157483" top="0.39370078740157483" bottom="0.39370078740157483" header="0" footer="0"/>
  <pageSetup paperSize="9" orientation="landscape" horizontalDpi="4294967293" verticalDpi="0" r:id="rId1"/>
  <headerFooter alignWithMargins="0">
    <oddHeader>&amp;LKonteXt 5&amp;CFordybelse&amp;RHjælp - Titel 3</oddHeader>
  </headerFooter>
  <drawing r:id="rId2"/>
</worksheet>
</file>

<file path=xl/worksheets/sheet7.xml><?xml version="1.0" encoding="utf-8"?>
<worksheet xmlns="http://schemas.openxmlformats.org/spreadsheetml/2006/main" xmlns:r="http://schemas.openxmlformats.org/officeDocument/2006/relationships">
  <dimension ref="A1:M26"/>
  <sheetViews>
    <sheetView workbookViewId="0"/>
  </sheetViews>
  <sheetFormatPr defaultColWidth="11.7109375" defaultRowHeight="15"/>
  <cols>
    <col min="1" max="1" width="1.7109375" style="1" customWidth="1"/>
    <col min="2" max="2" width="8.7109375" style="1" customWidth="1"/>
    <col min="3" max="3" width="25.7109375" style="1" customWidth="1"/>
    <col min="4" max="6" width="11.7109375" style="1" customWidth="1"/>
    <col min="7" max="7" width="14.7109375" style="1" customWidth="1"/>
    <col min="8" max="10" width="11.7109375" style="1" customWidth="1"/>
    <col min="11" max="11" width="8.7109375" style="1" customWidth="1"/>
    <col min="12" max="12" width="1.7109375" style="1" customWidth="1"/>
    <col min="13" max="16384" width="11.7109375" style="1"/>
  </cols>
  <sheetData>
    <row r="1" spans="1:13" ht="18">
      <c r="A1" s="5"/>
      <c r="B1" s="10" t="s">
        <v>2</v>
      </c>
      <c r="C1" s="4"/>
      <c r="D1" s="4"/>
      <c r="E1" s="4"/>
      <c r="F1" s="3"/>
      <c r="G1" s="3"/>
      <c r="H1" s="3"/>
      <c r="I1" s="3"/>
      <c r="J1" s="3"/>
      <c r="K1" s="3"/>
      <c r="L1" s="3"/>
      <c r="M1" s="3"/>
    </row>
    <row r="2" spans="1:13" ht="15.75" thickBot="1">
      <c r="A2" s="4"/>
      <c r="F2" s="3"/>
      <c r="G2" s="3"/>
      <c r="H2" s="3"/>
      <c r="I2" s="3"/>
      <c r="J2" s="3"/>
      <c r="K2" s="3"/>
      <c r="L2" s="3"/>
      <c r="M2" s="3"/>
    </row>
    <row r="3" spans="1:13" ht="15.75" thickBot="1">
      <c r="A3" s="11"/>
      <c r="B3" s="23" t="s">
        <v>3</v>
      </c>
      <c r="C3" s="24" t="s">
        <v>4</v>
      </c>
      <c r="D3" s="24" t="s">
        <v>5</v>
      </c>
      <c r="E3" s="25" t="s">
        <v>6</v>
      </c>
      <c r="F3" s="3"/>
      <c r="G3" s="8"/>
      <c r="H3" s="8"/>
      <c r="I3" s="9"/>
      <c r="J3" s="8"/>
      <c r="K3" s="8"/>
      <c r="L3" s="6"/>
      <c r="M3" s="6"/>
    </row>
    <row r="4" spans="1:13">
      <c r="A4" s="11"/>
      <c r="B4" s="27" t="s">
        <v>22</v>
      </c>
      <c r="C4" s="22" t="s">
        <v>7</v>
      </c>
      <c r="D4" s="30"/>
      <c r="E4" s="60">
        <f>'Hjælp - 1'!E16</f>
        <v>-880</v>
      </c>
      <c r="F4" s="3"/>
      <c r="G4" s="16"/>
      <c r="H4" s="6"/>
      <c r="I4" s="6"/>
      <c r="J4" s="6"/>
      <c r="K4" s="6"/>
      <c r="L4" s="6"/>
      <c r="M4" s="6"/>
    </row>
    <row r="5" spans="1:13">
      <c r="A5" s="11"/>
      <c r="B5" s="19">
        <v>1</v>
      </c>
      <c r="C5" s="20" t="s">
        <v>25</v>
      </c>
      <c r="D5" s="29">
        <f>25*20</f>
        <v>500</v>
      </c>
      <c r="E5" s="29">
        <f>E4+D5</f>
        <v>-380</v>
      </c>
      <c r="F5" s="3"/>
      <c r="G5" s="16"/>
      <c r="H5" s="6"/>
      <c r="I5" s="7"/>
      <c r="J5" s="7"/>
      <c r="K5" s="7"/>
      <c r="L5" s="7"/>
      <c r="M5" s="6"/>
    </row>
    <row r="6" spans="1:13">
      <c r="A6" s="11"/>
      <c r="B6" s="19">
        <v>2</v>
      </c>
      <c r="C6" s="21" t="s">
        <v>15</v>
      </c>
      <c r="D6" s="29">
        <v>-50.75</v>
      </c>
      <c r="E6" s="29">
        <f>E5+D6</f>
        <v>-430.75</v>
      </c>
      <c r="F6" s="3"/>
      <c r="G6" s="16"/>
      <c r="H6" s="7"/>
      <c r="I6" s="7"/>
      <c r="J6" s="7"/>
      <c r="K6" s="7"/>
      <c r="L6" s="7"/>
      <c r="M6" s="6"/>
    </row>
    <row r="7" spans="1:13">
      <c r="A7" s="11"/>
      <c r="B7" s="19">
        <v>3</v>
      </c>
      <c r="C7" s="21" t="s">
        <v>16</v>
      </c>
      <c r="D7" s="29">
        <v>-161.25</v>
      </c>
      <c r="E7" s="29">
        <f>E6+D7</f>
        <v>-592</v>
      </c>
      <c r="F7" s="3"/>
      <c r="G7" s="16"/>
      <c r="H7" s="7"/>
      <c r="I7" s="7"/>
      <c r="J7" s="7"/>
      <c r="K7" s="7"/>
      <c r="L7" s="7"/>
      <c r="M7" s="6"/>
    </row>
    <row r="8" spans="1:13">
      <c r="A8" s="11"/>
      <c r="B8" s="19">
        <v>4</v>
      </c>
      <c r="C8" s="21" t="s">
        <v>23</v>
      </c>
      <c r="D8" s="29">
        <v>-255.5</v>
      </c>
      <c r="E8" s="29">
        <f>E7+D8</f>
        <v>-847.5</v>
      </c>
      <c r="F8" s="3"/>
      <c r="G8" s="16"/>
      <c r="H8" s="7"/>
      <c r="I8" s="3"/>
      <c r="J8" s="7"/>
      <c r="K8" s="7"/>
      <c r="L8" s="7"/>
      <c r="M8" s="6"/>
    </row>
    <row r="9" spans="1:13">
      <c r="A9" s="11"/>
      <c r="B9" s="19">
        <v>5</v>
      </c>
      <c r="C9" s="21" t="s">
        <v>27</v>
      </c>
      <c r="D9" s="29">
        <v>614</v>
      </c>
      <c r="E9" s="29">
        <f t="shared" ref="E9:E18" si="0">E8+D9</f>
        <v>-233.5</v>
      </c>
      <c r="F9" s="3"/>
      <c r="G9" s="16"/>
      <c r="H9" s="7"/>
      <c r="I9" s="3"/>
      <c r="J9" s="7"/>
      <c r="K9" s="7"/>
      <c r="L9" s="7"/>
      <c r="M9" s="6"/>
    </row>
    <row r="10" spans="1:13">
      <c r="A10" s="11"/>
      <c r="B10" s="19">
        <v>6</v>
      </c>
      <c r="C10" s="20" t="s">
        <v>28</v>
      </c>
      <c r="D10" s="29">
        <v>-35.5</v>
      </c>
      <c r="E10" s="29">
        <f t="shared" si="0"/>
        <v>-269</v>
      </c>
      <c r="F10" s="7"/>
      <c r="G10" s="16"/>
      <c r="H10" s="7"/>
      <c r="I10" s="7"/>
      <c r="J10" s="7"/>
      <c r="K10" s="7"/>
      <c r="L10" s="7"/>
      <c r="M10" s="6"/>
    </row>
    <row r="11" spans="1:13">
      <c r="A11" s="11"/>
      <c r="B11" s="19">
        <v>7</v>
      </c>
      <c r="C11" s="20" t="s">
        <v>29</v>
      </c>
      <c r="D11" s="29">
        <v>-22</v>
      </c>
      <c r="E11" s="29">
        <f t="shared" si="0"/>
        <v>-291</v>
      </c>
      <c r="F11" s="7"/>
      <c r="G11" s="16"/>
      <c r="H11" s="7"/>
      <c r="I11" s="7"/>
      <c r="J11" s="7"/>
      <c r="K11" s="7"/>
      <c r="L11" s="7"/>
      <c r="M11" s="6"/>
    </row>
    <row r="12" spans="1:13">
      <c r="A12" s="11"/>
      <c r="B12" s="19">
        <v>8</v>
      </c>
      <c r="C12" s="20" t="s">
        <v>30</v>
      </c>
      <c r="D12" s="28">
        <f>25*20</f>
        <v>500</v>
      </c>
      <c r="E12" s="29">
        <f t="shared" si="0"/>
        <v>209</v>
      </c>
      <c r="F12" s="7"/>
      <c r="G12" s="16"/>
      <c r="H12" s="7"/>
      <c r="I12" s="7"/>
      <c r="J12" s="7"/>
      <c r="K12" s="7"/>
      <c r="L12" s="7"/>
      <c r="M12" s="6"/>
    </row>
    <row r="13" spans="1:13">
      <c r="A13" s="11"/>
      <c r="B13" s="19">
        <v>9</v>
      </c>
      <c r="C13" s="20" t="s">
        <v>31</v>
      </c>
      <c r="D13" s="28">
        <v>-45</v>
      </c>
      <c r="E13" s="29">
        <f t="shared" si="0"/>
        <v>164</v>
      </c>
      <c r="F13" s="7"/>
      <c r="G13" s="16"/>
      <c r="H13" s="7"/>
      <c r="I13" s="7"/>
      <c r="J13" s="7"/>
      <c r="K13" s="7"/>
      <c r="L13" s="7"/>
      <c r="M13" s="6"/>
    </row>
    <row r="14" spans="1:13">
      <c r="A14" s="11"/>
      <c r="B14" s="19">
        <v>10</v>
      </c>
      <c r="C14" s="20" t="s">
        <v>32</v>
      </c>
      <c r="D14" s="28">
        <v>-35</v>
      </c>
      <c r="E14" s="29">
        <f t="shared" si="0"/>
        <v>129</v>
      </c>
      <c r="F14" s="7"/>
      <c r="G14" s="16"/>
      <c r="H14" s="7"/>
      <c r="I14" s="7"/>
      <c r="J14" s="7"/>
      <c r="K14" s="7"/>
      <c r="L14" s="7"/>
      <c r="M14" s="6"/>
    </row>
    <row r="15" spans="1:13">
      <c r="A15" s="11"/>
      <c r="B15" s="19">
        <v>11</v>
      </c>
      <c r="C15" s="20" t="s">
        <v>33</v>
      </c>
      <c r="D15" s="28">
        <v>-70.25</v>
      </c>
      <c r="E15" s="29">
        <f t="shared" si="0"/>
        <v>58.75</v>
      </c>
      <c r="F15" s="7"/>
      <c r="G15" s="16"/>
      <c r="H15" s="7"/>
      <c r="I15" s="7"/>
      <c r="J15" s="7"/>
      <c r="K15" s="7"/>
      <c r="L15" s="7"/>
      <c r="M15" s="6"/>
    </row>
    <row r="16" spans="1:13">
      <c r="A16" s="11"/>
      <c r="B16" s="19">
        <v>12</v>
      </c>
      <c r="C16" s="20" t="s">
        <v>34</v>
      </c>
      <c r="D16" s="28">
        <v>-16.5</v>
      </c>
      <c r="E16" s="29">
        <f t="shared" si="0"/>
        <v>42.25</v>
      </c>
      <c r="F16" s="7"/>
      <c r="G16" s="16"/>
      <c r="H16" s="7"/>
      <c r="I16" s="7"/>
      <c r="J16" s="7"/>
      <c r="K16" s="7"/>
      <c r="L16" s="7"/>
      <c r="M16" s="6"/>
    </row>
    <row r="17" spans="1:13">
      <c r="A17" s="11"/>
      <c r="B17" s="26">
        <v>13</v>
      </c>
      <c r="C17" s="20" t="s">
        <v>36</v>
      </c>
      <c r="D17" s="28">
        <v>-28.25</v>
      </c>
      <c r="E17" s="29">
        <f t="shared" si="0"/>
        <v>14</v>
      </c>
      <c r="F17" s="7"/>
      <c r="G17" s="16"/>
      <c r="H17" s="7"/>
      <c r="I17" s="7"/>
      <c r="J17" s="7"/>
      <c r="K17" s="7"/>
      <c r="L17" s="7"/>
      <c r="M17" s="6"/>
    </row>
    <row r="18" spans="1:13">
      <c r="A18" s="11"/>
      <c r="B18" s="26">
        <v>14</v>
      </c>
      <c r="C18" s="20" t="s">
        <v>35</v>
      </c>
      <c r="D18" s="28"/>
      <c r="E18" s="29">
        <f t="shared" si="0"/>
        <v>14</v>
      </c>
      <c r="F18" s="7"/>
      <c r="G18" s="16"/>
      <c r="H18" s="7"/>
      <c r="I18" s="7"/>
      <c r="J18" s="7"/>
      <c r="K18" s="7"/>
      <c r="L18" s="7"/>
      <c r="M18" s="6"/>
    </row>
    <row r="19" spans="1:13">
      <c r="A19" s="6"/>
      <c r="B19" s="14"/>
      <c r="C19" s="15"/>
      <c r="D19" s="17"/>
      <c r="E19" s="17"/>
      <c r="F19" s="7"/>
      <c r="G19" s="17"/>
      <c r="H19" s="7"/>
      <c r="I19" s="7"/>
      <c r="J19" s="7"/>
      <c r="K19" s="7"/>
      <c r="L19" s="7"/>
      <c r="M19" s="6"/>
    </row>
    <row r="20" spans="1:13">
      <c r="A20" s="6"/>
      <c r="B20" s="14"/>
      <c r="C20" s="15"/>
      <c r="D20" s="17"/>
      <c r="E20" s="17"/>
      <c r="F20" s="7"/>
      <c r="G20" s="17"/>
      <c r="H20" s="7"/>
      <c r="I20" s="7"/>
      <c r="J20" s="7"/>
      <c r="K20" s="7"/>
      <c r="L20" s="7"/>
      <c r="M20" s="6"/>
    </row>
    <row r="21" spans="1:13">
      <c r="A21" s="6"/>
      <c r="B21" s="8"/>
      <c r="C21" s="15"/>
      <c r="D21" s="17"/>
      <c r="E21" s="16"/>
      <c r="F21" s="7"/>
      <c r="G21" s="17"/>
      <c r="H21" s="7"/>
      <c r="I21" s="7"/>
      <c r="J21" s="7"/>
      <c r="K21" s="7"/>
      <c r="L21" s="7"/>
      <c r="M21" s="6"/>
    </row>
    <row r="22" spans="1:13">
      <c r="A22" s="6"/>
      <c r="B22" s="8"/>
      <c r="C22" s="15"/>
      <c r="D22" s="17"/>
      <c r="E22" s="16"/>
      <c r="F22" s="7"/>
      <c r="G22" s="17"/>
      <c r="H22" s="7"/>
      <c r="I22" s="7"/>
      <c r="J22" s="7"/>
      <c r="K22" s="7"/>
      <c r="L22" s="7"/>
      <c r="M22" s="6"/>
    </row>
    <row r="23" spans="1:13">
      <c r="A23" s="6"/>
      <c r="B23" s="8"/>
      <c r="C23" s="15"/>
      <c r="D23" s="17"/>
      <c r="E23" s="16"/>
      <c r="F23" s="7"/>
      <c r="G23" s="17"/>
      <c r="H23" s="7"/>
      <c r="I23" s="7"/>
      <c r="J23" s="7"/>
      <c r="K23" s="7"/>
      <c r="L23" s="7"/>
      <c r="M23" s="6"/>
    </row>
    <row r="24" spans="1:13">
      <c r="A24" s="6"/>
      <c r="B24" s="8"/>
      <c r="C24" s="15"/>
      <c r="D24" s="7"/>
      <c r="E24" s="7"/>
      <c r="F24" s="7"/>
      <c r="G24" s="7"/>
      <c r="H24" s="7"/>
      <c r="I24" s="7"/>
      <c r="J24" s="7"/>
      <c r="K24" s="7"/>
      <c r="L24" s="7"/>
      <c r="M24" s="6"/>
    </row>
    <row r="25" spans="1:13">
      <c r="A25" s="3"/>
      <c r="B25" s="6"/>
      <c r="C25" s="3"/>
      <c r="D25" s="3"/>
      <c r="E25" s="3"/>
      <c r="F25" s="3"/>
      <c r="G25" s="3"/>
      <c r="H25" s="3"/>
      <c r="I25" s="3"/>
      <c r="J25" s="3"/>
      <c r="K25" s="3"/>
      <c r="L25" s="3"/>
      <c r="M25" s="3"/>
    </row>
    <row r="26" spans="1:13">
      <c r="A26" s="3"/>
      <c r="B26" s="3"/>
      <c r="C26" s="3"/>
      <c r="D26" s="3"/>
      <c r="E26" s="3"/>
      <c r="F26" s="3"/>
      <c r="G26" s="3"/>
      <c r="H26" s="3"/>
      <c r="I26" s="3"/>
      <c r="J26" s="3"/>
      <c r="K26" s="3"/>
      <c r="L26" s="3"/>
      <c r="M26" s="3"/>
    </row>
  </sheetData>
  <phoneticPr fontId="4" type="noConversion"/>
  <pageMargins left="0.7" right="0.7" top="0.75" bottom="0.75" header="0.3" footer="0.3"/>
  <ignoredErrors>
    <ignoredError sqref="D12" unlockedFormula="1"/>
  </ignoredErrors>
</worksheet>
</file>

<file path=xl/worksheets/sheet8.xml><?xml version="1.0" encoding="utf-8"?>
<worksheet xmlns="http://schemas.openxmlformats.org/spreadsheetml/2006/main" xmlns:r="http://schemas.openxmlformats.org/officeDocument/2006/relationships">
  <dimension ref="A1:Y97"/>
  <sheetViews>
    <sheetView workbookViewId="0"/>
  </sheetViews>
  <sheetFormatPr defaultRowHeight="132.94999999999999" customHeight="1"/>
  <cols>
    <col min="1" max="1" width="2.28515625" style="94" customWidth="1"/>
    <col min="2" max="2" width="1.7109375" style="95" customWidth="1"/>
    <col min="3" max="3" width="13.85546875" style="100" customWidth="1"/>
    <col min="4" max="4" width="61.42578125" style="94" customWidth="1"/>
    <col min="5" max="5" width="28.7109375" style="94" customWidth="1"/>
    <col min="6" max="10" width="6.28515625" style="93" customWidth="1"/>
    <col min="11" max="16384" width="9.140625" style="94"/>
  </cols>
  <sheetData>
    <row r="1" spans="1:25" ht="50.1" customHeight="1" thickBot="1">
      <c r="A1" s="89">
        <v>6</v>
      </c>
      <c r="C1" s="90" t="s">
        <v>40</v>
      </c>
      <c r="D1" s="91" t="s">
        <v>41</v>
      </c>
      <c r="E1" s="92"/>
    </row>
    <row r="2" spans="1:25" ht="15" customHeight="1">
      <c r="C2" s="96" t="s">
        <v>42</v>
      </c>
    </row>
    <row r="3" spans="1:25" s="97" customFormat="1" ht="9.9499999999999993" customHeight="1">
      <c r="B3" s="98"/>
      <c r="F3" s="99"/>
      <c r="G3" s="99"/>
      <c r="H3" s="99"/>
      <c r="I3" s="99"/>
      <c r="J3" s="99"/>
    </row>
    <row r="4" spans="1:25" ht="132.94999999999999" customHeight="1">
      <c r="A4" s="100"/>
      <c r="C4" s="101" t="s">
        <v>43</v>
      </c>
      <c r="D4" s="102" t="s">
        <v>44</v>
      </c>
      <c r="E4" s="103"/>
      <c r="F4" s="104" t="s">
        <v>43</v>
      </c>
      <c r="G4" s="105"/>
      <c r="H4" s="105"/>
      <c r="I4" s="105"/>
      <c r="J4" s="105"/>
      <c r="K4" s="106"/>
      <c r="L4" s="106"/>
      <c r="M4" s="106"/>
      <c r="N4" s="106"/>
      <c r="O4" s="106"/>
      <c r="P4" s="106"/>
      <c r="Q4" s="106"/>
      <c r="R4" s="106"/>
      <c r="S4" s="106"/>
      <c r="T4" s="106"/>
      <c r="U4" s="106"/>
      <c r="V4" s="106"/>
      <c r="W4" s="106"/>
      <c r="X4" s="106"/>
      <c r="Y4" s="106"/>
    </row>
    <row r="5" spans="1:25" ht="0.95" customHeight="1">
      <c r="A5" s="100"/>
      <c r="C5" s="101"/>
      <c r="D5" s="102"/>
      <c r="E5" s="103"/>
      <c r="F5" s="105"/>
      <c r="G5" s="105"/>
      <c r="H5" s="105"/>
      <c r="I5" s="105"/>
      <c r="J5" s="105"/>
      <c r="K5" s="106"/>
      <c r="L5" s="106"/>
      <c r="M5" s="106"/>
      <c r="N5" s="106"/>
      <c r="O5" s="106"/>
      <c r="P5" s="106"/>
      <c r="Q5" s="106"/>
      <c r="R5" s="106"/>
      <c r="S5" s="106"/>
      <c r="T5" s="106"/>
      <c r="U5" s="106"/>
      <c r="V5" s="106"/>
      <c r="W5" s="106"/>
      <c r="X5" s="106"/>
      <c r="Y5" s="106"/>
    </row>
    <row r="6" spans="1:25" ht="132.94999999999999" customHeight="1">
      <c r="A6" s="100"/>
      <c r="C6" s="107" t="s">
        <v>45</v>
      </c>
      <c r="D6" s="108" t="s">
        <v>46</v>
      </c>
      <c r="E6" s="109"/>
      <c r="F6" s="104" t="s">
        <v>47</v>
      </c>
      <c r="G6" s="105"/>
      <c r="H6" s="105"/>
      <c r="I6" s="105"/>
      <c r="J6" s="105"/>
      <c r="K6" s="110"/>
      <c r="L6" s="110"/>
      <c r="M6" s="110"/>
      <c r="N6" s="106"/>
      <c r="O6" s="106"/>
      <c r="P6" s="106"/>
      <c r="Q6" s="106"/>
      <c r="R6" s="106"/>
      <c r="S6" s="106"/>
      <c r="T6" s="106"/>
      <c r="U6" s="106"/>
      <c r="V6" s="106"/>
      <c r="W6" s="106"/>
      <c r="X6" s="106"/>
      <c r="Y6" s="106"/>
    </row>
    <row r="7" spans="1:25" ht="132.94999999999999" customHeight="1">
      <c r="A7" s="100"/>
      <c r="C7" s="107" t="s">
        <v>48</v>
      </c>
      <c r="D7" s="108" t="s">
        <v>49</v>
      </c>
      <c r="E7" s="109"/>
      <c r="F7" s="104" t="s">
        <v>50</v>
      </c>
      <c r="G7" s="105"/>
      <c r="H7" s="105"/>
      <c r="I7" s="105"/>
      <c r="J7" s="105"/>
      <c r="K7" s="110"/>
      <c r="L7" s="110"/>
      <c r="M7" s="110"/>
      <c r="N7" s="106"/>
      <c r="O7" s="106"/>
      <c r="P7" s="106"/>
      <c r="Q7" s="106"/>
      <c r="R7" s="106"/>
      <c r="S7" s="106"/>
      <c r="T7" s="106"/>
      <c r="U7" s="106"/>
      <c r="V7" s="106"/>
      <c r="W7" s="106"/>
      <c r="X7" s="106"/>
      <c r="Y7" s="106"/>
    </row>
    <row r="8" spans="1:25" ht="132.94999999999999" customHeight="1">
      <c r="A8" s="100"/>
      <c r="C8" s="107" t="s">
        <v>51</v>
      </c>
      <c r="D8" s="108" t="s">
        <v>52</v>
      </c>
      <c r="E8" s="109"/>
      <c r="F8" s="104" t="s">
        <v>53</v>
      </c>
      <c r="G8" s="105"/>
      <c r="H8" s="105"/>
      <c r="I8" s="105"/>
      <c r="J8" s="105"/>
      <c r="K8" s="110"/>
      <c r="L8" s="110"/>
      <c r="M8" s="110"/>
      <c r="N8" s="106"/>
      <c r="O8" s="106"/>
      <c r="P8" s="106"/>
      <c r="Q8" s="106"/>
      <c r="R8" s="106"/>
      <c r="S8" s="106"/>
      <c r="T8" s="106"/>
      <c r="U8" s="106"/>
      <c r="V8" s="106"/>
      <c r="W8" s="106"/>
      <c r="X8" s="106"/>
      <c r="Y8" s="106"/>
    </row>
    <row r="9" spans="1:25" ht="132.94999999999999" customHeight="1">
      <c r="A9" s="100"/>
      <c r="C9" s="107" t="s">
        <v>54</v>
      </c>
      <c r="D9" s="108" t="s">
        <v>55</v>
      </c>
      <c r="E9" s="109"/>
      <c r="F9" s="104" t="s">
        <v>56</v>
      </c>
      <c r="G9" s="105"/>
      <c r="H9" s="105"/>
      <c r="I9" s="105"/>
      <c r="J9" s="105"/>
      <c r="K9" s="106"/>
      <c r="L9" s="106"/>
      <c r="M9" s="106"/>
      <c r="N9" s="106"/>
      <c r="O9" s="106"/>
      <c r="P9" s="106"/>
      <c r="Q9" s="106"/>
      <c r="R9" s="106"/>
      <c r="S9" s="106"/>
      <c r="T9" s="106"/>
      <c r="U9" s="106"/>
      <c r="V9" s="106"/>
      <c r="W9" s="106"/>
      <c r="X9" s="106"/>
      <c r="Y9" s="106"/>
    </row>
    <row r="10" spans="1:25" ht="132.94999999999999" customHeight="1">
      <c r="A10" s="100"/>
      <c r="C10" s="107" t="s">
        <v>57</v>
      </c>
      <c r="D10" s="102" t="s">
        <v>58</v>
      </c>
      <c r="E10" s="109"/>
      <c r="F10" s="105"/>
      <c r="G10" s="105"/>
      <c r="H10" s="105"/>
      <c r="I10" s="105"/>
      <c r="J10" s="105"/>
      <c r="K10" s="106"/>
      <c r="L10" s="106"/>
      <c r="M10" s="106"/>
      <c r="N10" s="106"/>
      <c r="O10" s="106"/>
      <c r="P10" s="106"/>
      <c r="Q10" s="106"/>
      <c r="R10" s="106"/>
      <c r="S10" s="106"/>
      <c r="T10" s="106"/>
      <c r="U10" s="106"/>
      <c r="V10" s="106"/>
      <c r="W10" s="106"/>
      <c r="X10" s="106"/>
      <c r="Y10" s="106"/>
    </row>
    <row r="11" spans="1:25" ht="132.94999999999999" customHeight="1">
      <c r="A11" s="100"/>
      <c r="C11" s="111" t="s">
        <v>59</v>
      </c>
      <c r="D11" s="108" t="s">
        <v>60</v>
      </c>
      <c r="E11" s="112"/>
      <c r="F11" s="104" t="s">
        <v>61</v>
      </c>
      <c r="G11" s="104" t="s">
        <v>62</v>
      </c>
      <c r="H11" s="113"/>
      <c r="I11" s="113"/>
      <c r="J11" s="113"/>
      <c r="K11" s="106"/>
      <c r="L11" s="106"/>
      <c r="M11" s="106"/>
      <c r="N11" s="106"/>
      <c r="O11" s="106"/>
      <c r="P11" s="106"/>
      <c r="Q11" s="106"/>
      <c r="R11" s="106"/>
      <c r="S11" s="106"/>
      <c r="T11" s="106"/>
      <c r="U11" s="106"/>
      <c r="V11" s="106"/>
      <c r="W11" s="106"/>
      <c r="X11" s="106"/>
      <c r="Y11" s="106"/>
    </row>
    <row r="12" spans="1:25" ht="132.94999999999999" customHeight="1">
      <c r="A12" s="100"/>
      <c r="C12" s="111" t="s">
        <v>63</v>
      </c>
      <c r="D12" s="102" t="s">
        <v>64</v>
      </c>
      <c r="E12" s="112"/>
      <c r="F12" s="113"/>
      <c r="G12" s="113"/>
      <c r="H12" s="113"/>
      <c r="I12" s="113"/>
      <c r="J12" s="113"/>
      <c r="K12" s="106"/>
      <c r="L12" s="106"/>
      <c r="M12" s="106"/>
      <c r="N12" s="106"/>
      <c r="O12" s="106"/>
      <c r="P12" s="106"/>
      <c r="Q12" s="106"/>
      <c r="R12" s="106"/>
      <c r="S12" s="106"/>
      <c r="T12" s="106"/>
      <c r="U12" s="106"/>
      <c r="V12" s="106"/>
      <c r="W12" s="106"/>
      <c r="X12" s="106"/>
      <c r="Y12" s="106"/>
    </row>
    <row r="13" spans="1:25" ht="132.94999999999999" customHeight="1">
      <c r="A13" s="100"/>
      <c r="C13" s="111" t="s">
        <v>65</v>
      </c>
      <c r="D13" s="102" t="s">
        <v>66</v>
      </c>
      <c r="E13" s="114"/>
      <c r="F13" s="113"/>
      <c r="G13" s="113"/>
      <c r="H13" s="113"/>
      <c r="I13" s="113"/>
      <c r="J13" s="113"/>
      <c r="K13" s="106"/>
      <c r="L13" s="106"/>
      <c r="M13" s="106"/>
      <c r="N13" s="106"/>
      <c r="O13" s="106"/>
      <c r="P13" s="106"/>
      <c r="Q13" s="106"/>
      <c r="R13" s="106"/>
      <c r="S13" s="106"/>
      <c r="T13" s="106"/>
      <c r="U13" s="106"/>
      <c r="V13" s="106"/>
      <c r="W13" s="106"/>
      <c r="X13" s="106"/>
      <c r="Y13" s="106"/>
    </row>
    <row r="14" spans="1:25" ht="132.94999999999999" customHeight="1">
      <c r="A14" s="100"/>
      <c r="C14" s="111" t="s">
        <v>67</v>
      </c>
      <c r="D14" s="115" t="s">
        <v>68</v>
      </c>
      <c r="E14" s="109"/>
      <c r="F14" s="104" t="s">
        <v>69</v>
      </c>
      <c r="G14" s="104" t="s">
        <v>70</v>
      </c>
      <c r="H14" s="113"/>
      <c r="I14" s="113"/>
      <c r="J14" s="113"/>
      <c r="K14" s="106"/>
      <c r="L14" s="106"/>
      <c r="M14" s="106"/>
      <c r="N14" s="106"/>
      <c r="O14" s="106"/>
      <c r="P14" s="106"/>
      <c r="Q14" s="106"/>
      <c r="R14" s="106"/>
      <c r="S14" s="106"/>
      <c r="T14" s="106"/>
      <c r="U14" s="106"/>
      <c r="V14" s="106"/>
      <c r="W14" s="106"/>
      <c r="X14" s="106"/>
      <c r="Y14" s="106"/>
    </row>
    <row r="15" spans="1:25" ht="132.94999999999999" customHeight="1">
      <c r="A15" s="100"/>
      <c r="C15" s="111" t="s">
        <v>71</v>
      </c>
      <c r="D15" s="115" t="s">
        <v>72</v>
      </c>
      <c r="E15" s="109"/>
      <c r="F15" s="104" t="s">
        <v>73</v>
      </c>
      <c r="G15" s="105"/>
      <c r="H15" s="105"/>
      <c r="I15" s="105"/>
      <c r="J15" s="105"/>
      <c r="K15" s="106"/>
      <c r="L15" s="106"/>
      <c r="M15" s="106"/>
      <c r="N15" s="106"/>
      <c r="O15" s="106"/>
      <c r="P15" s="106"/>
      <c r="Q15" s="106"/>
      <c r="R15" s="106"/>
      <c r="S15" s="106"/>
      <c r="T15" s="106"/>
      <c r="U15" s="106"/>
      <c r="V15" s="106"/>
      <c r="W15" s="106"/>
      <c r="X15" s="106"/>
      <c r="Y15" s="106"/>
    </row>
    <row r="16" spans="1:25" ht="132.94999999999999" customHeight="1">
      <c r="A16" s="100"/>
      <c r="C16" s="107" t="s">
        <v>74</v>
      </c>
      <c r="D16" s="102" t="s">
        <v>75</v>
      </c>
      <c r="E16" s="109"/>
      <c r="F16" s="105"/>
      <c r="G16" s="105"/>
      <c r="H16" s="105"/>
      <c r="I16" s="105"/>
      <c r="J16" s="105"/>
      <c r="K16" s="106"/>
      <c r="L16" s="106"/>
      <c r="M16" s="106"/>
      <c r="N16" s="106"/>
      <c r="O16" s="106"/>
      <c r="P16" s="106"/>
      <c r="Q16" s="106"/>
      <c r="R16" s="106"/>
      <c r="S16" s="106"/>
      <c r="T16" s="106"/>
      <c r="U16" s="106"/>
      <c r="V16" s="106"/>
      <c r="W16" s="106"/>
      <c r="X16" s="106"/>
      <c r="Y16" s="106"/>
    </row>
    <row r="17" spans="1:25" ht="132.94999999999999" customHeight="1">
      <c r="A17" s="100"/>
      <c r="C17" s="111" t="s">
        <v>73</v>
      </c>
      <c r="D17" s="102" t="s">
        <v>76</v>
      </c>
      <c r="E17" s="103"/>
      <c r="F17" s="104" t="s">
        <v>77</v>
      </c>
      <c r="G17" s="104" t="s">
        <v>78</v>
      </c>
      <c r="H17" s="105"/>
      <c r="I17" s="105"/>
      <c r="J17" s="105"/>
      <c r="K17" s="106"/>
      <c r="L17" s="106"/>
      <c r="M17" s="106"/>
      <c r="N17" s="106"/>
      <c r="O17" s="106"/>
      <c r="P17" s="106"/>
      <c r="Q17" s="106"/>
      <c r="R17" s="106"/>
      <c r="S17" s="106"/>
      <c r="T17" s="106"/>
      <c r="U17" s="106"/>
      <c r="V17" s="106"/>
      <c r="W17" s="106"/>
      <c r="X17" s="106"/>
      <c r="Y17" s="106"/>
    </row>
    <row r="18" spans="1:25" ht="132.94999999999999" customHeight="1">
      <c r="A18" s="100"/>
      <c r="C18" s="111" t="s">
        <v>79</v>
      </c>
      <c r="D18" s="102" t="s">
        <v>64</v>
      </c>
      <c r="E18" s="103"/>
      <c r="F18" s="105"/>
      <c r="G18" s="105"/>
      <c r="H18" s="105"/>
      <c r="I18" s="105"/>
      <c r="J18" s="105"/>
      <c r="K18" s="106"/>
      <c r="L18" s="106"/>
      <c r="M18" s="106"/>
      <c r="N18" s="106"/>
      <c r="O18" s="106"/>
      <c r="P18" s="106"/>
      <c r="Q18" s="106"/>
      <c r="R18" s="106"/>
      <c r="S18" s="106"/>
      <c r="T18" s="106"/>
      <c r="U18" s="106"/>
      <c r="V18" s="106"/>
      <c r="W18" s="106"/>
      <c r="X18" s="106"/>
      <c r="Y18" s="106"/>
    </row>
    <row r="19" spans="1:25" ht="132.94999999999999" customHeight="1">
      <c r="A19" s="100"/>
      <c r="C19" s="111" t="s">
        <v>80</v>
      </c>
      <c r="D19" s="102" t="s">
        <v>81</v>
      </c>
      <c r="E19" s="109"/>
      <c r="F19" s="104" t="s">
        <v>82</v>
      </c>
      <c r="G19" s="104" t="s">
        <v>83</v>
      </c>
      <c r="H19" s="104" t="s">
        <v>84</v>
      </c>
      <c r="I19" s="104" t="s">
        <v>73</v>
      </c>
      <c r="J19" s="104" t="s">
        <v>85</v>
      </c>
      <c r="K19" s="106"/>
      <c r="L19" s="106"/>
      <c r="M19" s="106"/>
      <c r="N19" s="106"/>
      <c r="O19" s="106"/>
      <c r="P19" s="106"/>
      <c r="Q19" s="106"/>
      <c r="R19" s="106"/>
      <c r="S19" s="106"/>
      <c r="T19" s="106"/>
      <c r="U19" s="106"/>
      <c r="V19" s="106"/>
      <c r="W19" s="106"/>
      <c r="X19" s="106"/>
      <c r="Y19" s="106"/>
    </row>
    <row r="20" spans="1:25" ht="132.94999999999999" customHeight="1">
      <c r="A20" s="100"/>
      <c r="C20" s="111" t="s">
        <v>86</v>
      </c>
      <c r="D20" s="102" t="s">
        <v>87</v>
      </c>
      <c r="E20" s="103"/>
      <c r="F20" s="105"/>
      <c r="G20" s="105"/>
      <c r="H20" s="105"/>
      <c r="I20" s="105"/>
      <c r="J20" s="105"/>
      <c r="K20" s="106"/>
      <c r="L20" s="106"/>
      <c r="M20" s="106"/>
      <c r="N20" s="106"/>
      <c r="O20" s="106"/>
      <c r="P20" s="106"/>
      <c r="Q20" s="106"/>
      <c r="R20" s="106"/>
      <c r="S20" s="106"/>
      <c r="T20" s="106"/>
      <c r="U20" s="106"/>
      <c r="V20" s="106"/>
      <c r="W20" s="106"/>
      <c r="X20" s="106"/>
      <c r="Y20" s="106"/>
    </row>
    <row r="21" spans="1:25" ht="132.94999999999999" customHeight="1">
      <c r="A21" s="100"/>
      <c r="C21" s="111" t="s">
        <v>88</v>
      </c>
      <c r="D21" s="102" t="s">
        <v>89</v>
      </c>
      <c r="E21" s="103"/>
      <c r="F21" s="104" t="s">
        <v>90</v>
      </c>
      <c r="G21" s="105"/>
      <c r="H21" s="105"/>
      <c r="I21" s="105"/>
      <c r="J21" s="105"/>
      <c r="K21" s="106"/>
      <c r="L21" s="106"/>
      <c r="M21" s="106"/>
      <c r="N21" s="106"/>
      <c r="O21" s="106"/>
      <c r="P21" s="106"/>
      <c r="Q21" s="106"/>
      <c r="R21" s="106"/>
      <c r="S21" s="106"/>
      <c r="T21" s="106"/>
      <c r="U21" s="106"/>
      <c r="V21" s="106"/>
      <c r="W21" s="106"/>
      <c r="X21" s="106"/>
      <c r="Y21" s="106"/>
    </row>
    <row r="22" spans="1:25" ht="132.94999999999999" customHeight="1">
      <c r="A22" s="100"/>
      <c r="C22" s="111" t="s">
        <v>91</v>
      </c>
      <c r="D22" s="108" t="s">
        <v>92</v>
      </c>
      <c r="E22" s="103"/>
      <c r="F22" s="104" t="s">
        <v>61</v>
      </c>
      <c r="G22" s="105"/>
      <c r="H22" s="105"/>
      <c r="I22" s="105"/>
      <c r="J22" s="105"/>
      <c r="K22" s="106"/>
      <c r="L22" s="106"/>
      <c r="M22" s="106"/>
      <c r="N22" s="106"/>
      <c r="O22" s="106"/>
      <c r="P22" s="106"/>
      <c r="Q22" s="106"/>
      <c r="R22" s="106"/>
      <c r="S22" s="106"/>
      <c r="T22" s="106"/>
      <c r="U22" s="106"/>
      <c r="V22" s="106"/>
      <c r="W22" s="106"/>
      <c r="X22" s="106"/>
      <c r="Y22" s="106"/>
    </row>
    <row r="23" spans="1:25" ht="132.94999999999999" customHeight="1">
      <c r="A23" s="100"/>
      <c r="C23" s="111" t="s">
        <v>90</v>
      </c>
      <c r="D23" s="102" t="s">
        <v>93</v>
      </c>
      <c r="E23" s="103"/>
      <c r="F23" s="104" t="s">
        <v>88</v>
      </c>
      <c r="G23" s="105"/>
      <c r="H23" s="105"/>
      <c r="I23" s="105"/>
      <c r="J23" s="105"/>
      <c r="K23" s="106"/>
      <c r="L23" s="106"/>
      <c r="M23" s="106"/>
      <c r="N23" s="106"/>
      <c r="O23" s="106"/>
      <c r="P23" s="106"/>
      <c r="Q23" s="106"/>
      <c r="R23" s="106"/>
      <c r="S23" s="106"/>
      <c r="T23" s="106"/>
      <c r="U23" s="106"/>
      <c r="V23" s="106"/>
      <c r="W23" s="106"/>
      <c r="X23" s="106"/>
      <c r="Y23" s="106"/>
    </row>
    <row r="24" spans="1:25" ht="132.94999999999999" customHeight="1">
      <c r="A24" s="100"/>
      <c r="C24" s="111" t="s">
        <v>94</v>
      </c>
      <c r="D24" s="102" t="s">
        <v>95</v>
      </c>
      <c r="E24" s="103"/>
      <c r="F24" s="104"/>
      <c r="G24" s="105"/>
      <c r="H24" s="105"/>
      <c r="I24" s="105"/>
      <c r="J24" s="105"/>
      <c r="K24" s="106"/>
      <c r="L24" s="106"/>
      <c r="M24" s="106"/>
      <c r="N24" s="106"/>
      <c r="O24" s="106"/>
      <c r="P24" s="106"/>
      <c r="Q24" s="106"/>
      <c r="R24" s="106"/>
      <c r="S24" s="106"/>
      <c r="T24" s="106"/>
      <c r="U24" s="106"/>
      <c r="V24" s="106"/>
      <c r="W24" s="106"/>
      <c r="X24" s="106"/>
      <c r="Y24" s="106"/>
    </row>
    <row r="25" spans="1:25" ht="132.94999999999999" customHeight="1">
      <c r="A25" s="100"/>
      <c r="C25" s="111" t="s">
        <v>96</v>
      </c>
      <c r="D25" s="102" t="s">
        <v>97</v>
      </c>
      <c r="E25" s="109"/>
      <c r="F25" s="104" t="s">
        <v>98</v>
      </c>
      <c r="G25" s="104" t="s">
        <v>99</v>
      </c>
      <c r="H25" s="105"/>
      <c r="I25" s="105"/>
      <c r="J25" s="105"/>
      <c r="K25" s="106"/>
      <c r="L25" s="106"/>
      <c r="M25" s="106"/>
      <c r="N25" s="106"/>
      <c r="O25" s="106"/>
      <c r="P25" s="106"/>
      <c r="Q25" s="106"/>
      <c r="R25" s="106"/>
      <c r="S25" s="106"/>
      <c r="T25" s="106"/>
      <c r="U25" s="106"/>
      <c r="V25" s="106"/>
      <c r="W25" s="106"/>
      <c r="X25" s="106"/>
      <c r="Y25" s="106"/>
    </row>
    <row r="26" spans="1:25" ht="132.94999999999999" customHeight="1">
      <c r="A26" s="100"/>
      <c r="C26" s="111" t="s">
        <v>100</v>
      </c>
      <c r="D26" s="108" t="s">
        <v>101</v>
      </c>
      <c r="E26" s="109"/>
      <c r="F26" s="104" t="s">
        <v>61</v>
      </c>
      <c r="G26" s="105"/>
      <c r="H26" s="105"/>
      <c r="I26" s="105"/>
      <c r="J26" s="105"/>
      <c r="K26" s="106"/>
      <c r="L26" s="106"/>
      <c r="M26" s="106"/>
      <c r="N26" s="106"/>
      <c r="O26" s="106"/>
      <c r="P26" s="106"/>
      <c r="Q26" s="106"/>
      <c r="R26" s="106"/>
      <c r="S26" s="106"/>
      <c r="T26" s="106"/>
      <c r="U26" s="106"/>
      <c r="V26" s="106"/>
      <c r="W26" s="106"/>
      <c r="X26" s="106"/>
      <c r="Y26" s="106"/>
    </row>
    <row r="27" spans="1:25" ht="132.94999999999999" customHeight="1">
      <c r="A27" s="100"/>
      <c r="C27" s="111" t="s">
        <v>102</v>
      </c>
      <c r="D27" s="108" t="s">
        <v>103</v>
      </c>
      <c r="E27" s="103"/>
      <c r="F27" s="104" t="s">
        <v>104</v>
      </c>
      <c r="G27" s="105"/>
      <c r="H27" s="105"/>
      <c r="I27" s="105"/>
      <c r="J27" s="105"/>
      <c r="K27" s="106"/>
      <c r="L27" s="106"/>
      <c r="M27" s="106"/>
      <c r="N27" s="106"/>
      <c r="O27" s="106"/>
      <c r="P27" s="106"/>
      <c r="Q27" s="106"/>
      <c r="R27" s="106"/>
      <c r="S27" s="106"/>
      <c r="T27" s="106"/>
      <c r="U27" s="106"/>
      <c r="V27" s="106"/>
      <c r="W27" s="106"/>
      <c r="X27" s="106"/>
      <c r="Y27" s="106"/>
    </row>
    <row r="28" spans="1:25" ht="132.94999999999999" customHeight="1">
      <c r="A28" s="100"/>
      <c r="C28" s="111" t="s">
        <v>105</v>
      </c>
      <c r="D28" s="102" t="s">
        <v>106</v>
      </c>
      <c r="E28" s="103"/>
      <c r="F28" s="104" t="s">
        <v>107</v>
      </c>
      <c r="G28" s="116"/>
      <c r="H28" s="105"/>
      <c r="I28" s="105"/>
      <c r="J28" s="105"/>
      <c r="K28" s="106"/>
      <c r="L28" s="106"/>
      <c r="M28" s="106"/>
      <c r="N28" s="106"/>
      <c r="O28" s="106"/>
      <c r="P28" s="106"/>
      <c r="Q28" s="106"/>
      <c r="R28" s="106"/>
      <c r="S28" s="106"/>
      <c r="T28" s="106"/>
      <c r="U28" s="106"/>
      <c r="V28" s="106"/>
      <c r="W28" s="106"/>
      <c r="X28" s="106"/>
      <c r="Y28" s="106"/>
    </row>
    <row r="29" spans="1:25" ht="132.94999999999999" customHeight="1">
      <c r="A29" s="100"/>
      <c r="C29" s="111" t="s">
        <v>108</v>
      </c>
      <c r="D29" s="102" t="s">
        <v>109</v>
      </c>
      <c r="E29" s="103"/>
      <c r="F29" s="105"/>
      <c r="G29" s="105"/>
      <c r="H29" s="105"/>
      <c r="I29" s="105"/>
      <c r="J29" s="105"/>
      <c r="K29" s="106"/>
      <c r="L29" s="106"/>
      <c r="M29" s="106"/>
      <c r="N29" s="106"/>
      <c r="O29" s="106"/>
      <c r="P29" s="106"/>
      <c r="Q29" s="106"/>
      <c r="R29" s="106"/>
      <c r="S29" s="106"/>
      <c r="T29" s="106"/>
      <c r="U29" s="106"/>
      <c r="V29" s="106"/>
      <c r="W29" s="106"/>
      <c r="X29" s="106"/>
      <c r="Y29" s="106"/>
    </row>
    <row r="30" spans="1:25" ht="132.94999999999999" customHeight="1">
      <c r="A30" s="100"/>
      <c r="C30" s="111" t="s">
        <v>110</v>
      </c>
      <c r="D30" s="102" t="s">
        <v>111</v>
      </c>
      <c r="E30" s="103"/>
      <c r="F30" s="105"/>
      <c r="G30" s="105"/>
      <c r="H30" s="105"/>
      <c r="I30" s="105"/>
      <c r="J30" s="105"/>
      <c r="K30" s="106"/>
      <c r="L30" s="106"/>
      <c r="M30" s="106"/>
      <c r="N30" s="106"/>
      <c r="O30" s="106"/>
      <c r="P30" s="106"/>
      <c r="Q30" s="106"/>
      <c r="R30" s="106"/>
      <c r="S30" s="106"/>
      <c r="T30" s="106"/>
      <c r="U30" s="106"/>
      <c r="V30" s="106"/>
      <c r="W30" s="106"/>
      <c r="X30" s="106"/>
      <c r="Y30" s="106"/>
    </row>
    <row r="31" spans="1:25" ht="132.94999999999999" customHeight="1">
      <c r="A31" s="100"/>
      <c r="C31" s="111" t="s">
        <v>112</v>
      </c>
      <c r="D31" s="102" t="s">
        <v>113</v>
      </c>
      <c r="E31" s="109"/>
      <c r="F31" s="104" t="s">
        <v>73</v>
      </c>
      <c r="G31" s="105"/>
      <c r="H31" s="105"/>
      <c r="I31" s="105"/>
      <c r="J31" s="105"/>
      <c r="K31" s="106"/>
      <c r="L31" s="106"/>
      <c r="M31" s="106"/>
      <c r="N31" s="106"/>
      <c r="O31" s="106"/>
      <c r="P31" s="106"/>
      <c r="Q31" s="106"/>
      <c r="R31" s="106"/>
      <c r="S31" s="106"/>
      <c r="T31" s="106"/>
      <c r="U31" s="106"/>
      <c r="V31" s="106"/>
      <c r="W31" s="106"/>
      <c r="X31" s="106"/>
      <c r="Y31" s="106"/>
    </row>
    <row r="32" spans="1:25" ht="132.94999999999999" customHeight="1">
      <c r="A32" s="100"/>
      <c r="C32" s="111" t="s">
        <v>114</v>
      </c>
      <c r="D32" s="102" t="s">
        <v>115</v>
      </c>
      <c r="E32" s="103"/>
      <c r="F32" s="104" t="s">
        <v>104</v>
      </c>
      <c r="G32" s="104" t="s">
        <v>99</v>
      </c>
      <c r="H32" s="105"/>
      <c r="I32" s="105"/>
      <c r="J32" s="105"/>
      <c r="K32" s="106"/>
      <c r="L32" s="106"/>
      <c r="M32" s="106"/>
      <c r="N32" s="106"/>
      <c r="O32" s="106"/>
      <c r="P32" s="106"/>
      <c r="Q32" s="106"/>
      <c r="R32" s="106"/>
      <c r="S32" s="106"/>
      <c r="T32" s="106"/>
      <c r="U32" s="106"/>
      <c r="V32" s="106"/>
      <c r="W32" s="106"/>
      <c r="X32" s="106"/>
      <c r="Y32" s="106"/>
    </row>
    <row r="33" spans="1:25" ht="132.94999999999999" customHeight="1">
      <c r="A33" s="100"/>
      <c r="C33" s="111" t="s">
        <v>116</v>
      </c>
      <c r="D33" s="102" t="s">
        <v>117</v>
      </c>
      <c r="E33" s="103"/>
      <c r="F33" s="104" t="s">
        <v>118</v>
      </c>
      <c r="G33" s="104" t="s">
        <v>119</v>
      </c>
      <c r="H33" s="104" t="s">
        <v>120</v>
      </c>
      <c r="I33" s="105"/>
      <c r="J33" s="105"/>
      <c r="K33" s="106"/>
      <c r="L33" s="106"/>
      <c r="M33" s="106"/>
      <c r="N33" s="106"/>
      <c r="O33" s="106"/>
      <c r="P33" s="106"/>
      <c r="Q33" s="106"/>
      <c r="R33" s="106"/>
      <c r="S33" s="106"/>
      <c r="T33" s="106"/>
      <c r="U33" s="106"/>
      <c r="V33" s="106"/>
      <c r="W33" s="106"/>
      <c r="X33" s="106"/>
      <c r="Y33" s="106"/>
    </row>
    <row r="34" spans="1:25" ht="132.94999999999999" customHeight="1">
      <c r="A34" s="100"/>
      <c r="C34" s="111" t="s">
        <v>121</v>
      </c>
      <c r="D34" s="115" t="s">
        <v>122</v>
      </c>
      <c r="E34" s="103"/>
      <c r="F34" s="104" t="s">
        <v>123</v>
      </c>
      <c r="G34" s="104" t="s">
        <v>73</v>
      </c>
      <c r="H34" s="105"/>
      <c r="I34" s="105"/>
      <c r="J34" s="105"/>
      <c r="K34" s="106"/>
      <c r="L34" s="106"/>
      <c r="M34" s="106"/>
      <c r="N34" s="106"/>
      <c r="O34" s="106"/>
      <c r="P34" s="106"/>
      <c r="Q34" s="106"/>
      <c r="R34" s="106"/>
      <c r="S34" s="106"/>
      <c r="T34" s="106"/>
      <c r="U34" s="106"/>
      <c r="V34" s="106"/>
      <c r="W34" s="106"/>
      <c r="X34" s="106"/>
      <c r="Y34" s="106"/>
    </row>
    <row r="35" spans="1:25" ht="132.94999999999999" customHeight="1">
      <c r="A35" s="100"/>
      <c r="C35" s="111" t="s">
        <v>84</v>
      </c>
      <c r="D35" s="102" t="s">
        <v>124</v>
      </c>
      <c r="E35" s="109"/>
      <c r="F35" s="104" t="s">
        <v>125</v>
      </c>
      <c r="G35" s="105"/>
      <c r="H35" s="105"/>
      <c r="I35" s="105"/>
      <c r="J35" s="105"/>
      <c r="K35" s="106"/>
      <c r="L35" s="106"/>
      <c r="M35" s="106"/>
      <c r="N35" s="106"/>
      <c r="O35" s="106"/>
      <c r="P35" s="106"/>
      <c r="Q35" s="106"/>
      <c r="R35" s="106"/>
      <c r="S35" s="106"/>
      <c r="T35" s="106"/>
      <c r="U35" s="106"/>
      <c r="V35" s="106"/>
      <c r="W35" s="106"/>
      <c r="X35" s="106"/>
      <c r="Y35" s="106"/>
    </row>
    <row r="36" spans="1:25" ht="132.94999999999999" customHeight="1">
      <c r="A36" s="100"/>
      <c r="C36" s="111" t="s">
        <v>126</v>
      </c>
      <c r="D36" s="102" t="s">
        <v>127</v>
      </c>
      <c r="E36" s="103"/>
      <c r="F36" s="104" t="s">
        <v>73</v>
      </c>
      <c r="G36" s="104" t="s">
        <v>84</v>
      </c>
      <c r="H36" s="104" t="s">
        <v>83</v>
      </c>
      <c r="I36" s="105"/>
      <c r="J36" s="105"/>
      <c r="K36" s="106"/>
      <c r="L36" s="106"/>
      <c r="M36" s="106"/>
      <c r="N36" s="106"/>
      <c r="O36" s="106"/>
      <c r="P36" s="106"/>
      <c r="Q36" s="106"/>
      <c r="R36" s="106"/>
      <c r="S36" s="106"/>
      <c r="T36" s="106"/>
      <c r="U36" s="106"/>
      <c r="V36" s="106"/>
      <c r="W36" s="106"/>
      <c r="X36" s="106"/>
      <c r="Y36" s="106"/>
    </row>
    <row r="37" spans="1:25" ht="132.94999999999999" customHeight="1">
      <c r="A37" s="100"/>
      <c r="C37" s="111" t="s">
        <v>128</v>
      </c>
      <c r="D37" s="115" t="s">
        <v>129</v>
      </c>
      <c r="E37" s="103"/>
      <c r="F37" s="105"/>
      <c r="G37" s="105"/>
      <c r="H37" s="105"/>
      <c r="I37" s="105"/>
      <c r="J37" s="105"/>
      <c r="K37" s="106"/>
      <c r="L37" s="106"/>
      <c r="M37" s="106"/>
      <c r="N37" s="106"/>
      <c r="O37" s="106"/>
      <c r="P37" s="106"/>
      <c r="Q37" s="106"/>
      <c r="R37" s="106"/>
      <c r="S37" s="106"/>
      <c r="T37" s="106"/>
      <c r="U37" s="106"/>
      <c r="V37" s="106"/>
      <c r="W37" s="106"/>
      <c r="X37" s="106"/>
      <c r="Y37" s="106"/>
    </row>
    <row r="38" spans="1:25" ht="132.94999999999999" customHeight="1">
      <c r="A38" s="100"/>
      <c r="C38" s="111" t="s">
        <v>130</v>
      </c>
      <c r="D38" s="108" t="s">
        <v>131</v>
      </c>
      <c r="E38" s="109"/>
      <c r="F38" s="104" t="s">
        <v>61</v>
      </c>
      <c r="G38" s="104" t="s">
        <v>50</v>
      </c>
      <c r="H38" s="105"/>
      <c r="I38" s="105"/>
      <c r="J38" s="105"/>
      <c r="K38" s="106"/>
      <c r="L38" s="106"/>
      <c r="M38" s="106"/>
      <c r="N38" s="106"/>
      <c r="O38" s="106"/>
      <c r="P38" s="106"/>
      <c r="Q38" s="106"/>
      <c r="R38" s="106"/>
      <c r="S38" s="106"/>
      <c r="T38" s="106"/>
      <c r="U38" s="106"/>
      <c r="V38" s="106"/>
      <c r="W38" s="106"/>
      <c r="X38" s="106"/>
      <c r="Y38" s="106"/>
    </row>
    <row r="39" spans="1:25" ht="132.94999999999999" customHeight="1">
      <c r="A39" s="100"/>
      <c r="C39" s="111" t="s">
        <v>132</v>
      </c>
      <c r="D39" s="102" t="s">
        <v>133</v>
      </c>
      <c r="E39" s="103"/>
      <c r="F39" s="104" t="s">
        <v>99</v>
      </c>
      <c r="G39" s="105"/>
      <c r="H39" s="105"/>
      <c r="I39" s="105"/>
      <c r="J39" s="105"/>
      <c r="K39" s="106"/>
      <c r="L39" s="106"/>
      <c r="M39" s="106"/>
      <c r="N39" s="106"/>
      <c r="O39" s="106"/>
      <c r="P39" s="106"/>
      <c r="Q39" s="106"/>
      <c r="R39" s="106"/>
      <c r="S39" s="106"/>
      <c r="T39" s="106"/>
      <c r="U39" s="106"/>
      <c r="V39" s="106"/>
      <c r="W39" s="106"/>
      <c r="X39" s="106"/>
      <c r="Y39" s="106"/>
    </row>
    <row r="40" spans="1:25" ht="132.94999999999999" customHeight="1">
      <c r="A40" s="100"/>
      <c r="C40" s="111" t="s">
        <v>134</v>
      </c>
      <c r="D40" s="102" t="s">
        <v>135</v>
      </c>
      <c r="E40" s="109"/>
      <c r="F40" s="105"/>
      <c r="G40" s="105"/>
      <c r="H40" s="105"/>
      <c r="I40" s="105"/>
      <c r="J40" s="105"/>
      <c r="K40" s="106"/>
      <c r="L40" s="106"/>
      <c r="M40" s="106"/>
      <c r="N40" s="106"/>
      <c r="O40" s="106"/>
      <c r="P40" s="106"/>
      <c r="Q40" s="106"/>
      <c r="R40" s="106"/>
      <c r="S40" s="106"/>
      <c r="T40" s="106"/>
      <c r="U40" s="106"/>
      <c r="V40" s="106"/>
      <c r="W40" s="106"/>
      <c r="X40" s="106"/>
      <c r="Y40" s="106"/>
    </row>
    <row r="41" spans="1:25" ht="132.94999999999999" customHeight="1">
      <c r="A41" s="100"/>
      <c r="C41" s="111" t="s">
        <v>136</v>
      </c>
      <c r="D41" s="108" t="s">
        <v>137</v>
      </c>
      <c r="E41" s="109"/>
      <c r="F41" s="104" t="s">
        <v>104</v>
      </c>
      <c r="G41" s="104" t="s">
        <v>99</v>
      </c>
      <c r="H41" s="105"/>
      <c r="I41" s="105"/>
      <c r="J41" s="105"/>
      <c r="K41" s="106"/>
      <c r="L41" s="106"/>
      <c r="M41" s="106"/>
      <c r="N41" s="106"/>
      <c r="O41" s="106"/>
      <c r="P41" s="106"/>
      <c r="Q41" s="106"/>
      <c r="R41" s="106"/>
      <c r="S41" s="106"/>
      <c r="T41" s="106"/>
      <c r="U41" s="106"/>
      <c r="V41" s="106"/>
      <c r="W41" s="106"/>
      <c r="X41" s="106"/>
      <c r="Y41" s="106"/>
    </row>
    <row r="42" spans="1:25" ht="132.94999999999999" customHeight="1">
      <c r="A42" s="100"/>
      <c r="C42" s="111" t="s">
        <v>138</v>
      </c>
      <c r="D42" s="108" t="s">
        <v>139</v>
      </c>
      <c r="E42" s="103"/>
      <c r="F42" s="104" t="s">
        <v>104</v>
      </c>
      <c r="G42" s="105"/>
      <c r="H42" s="105"/>
      <c r="I42" s="105"/>
      <c r="J42" s="105"/>
      <c r="K42" s="106"/>
      <c r="L42" s="106"/>
      <c r="M42" s="106"/>
      <c r="N42" s="106"/>
      <c r="O42" s="106"/>
      <c r="P42" s="106"/>
      <c r="Q42" s="106"/>
      <c r="R42" s="106"/>
      <c r="S42" s="106"/>
      <c r="T42" s="106"/>
      <c r="U42" s="106"/>
      <c r="V42" s="106"/>
      <c r="W42" s="106"/>
      <c r="X42" s="106"/>
      <c r="Y42" s="106"/>
    </row>
    <row r="43" spans="1:25" ht="132.94999999999999" customHeight="1">
      <c r="A43" s="100"/>
      <c r="C43" s="111" t="s">
        <v>140</v>
      </c>
      <c r="D43" s="102" t="s">
        <v>141</v>
      </c>
      <c r="E43" s="103"/>
      <c r="F43" s="104" t="s">
        <v>82</v>
      </c>
      <c r="G43" s="104" t="s">
        <v>83</v>
      </c>
      <c r="H43" s="104" t="s">
        <v>73</v>
      </c>
      <c r="I43" s="105"/>
      <c r="J43" s="105"/>
      <c r="K43" s="106"/>
      <c r="L43" s="106"/>
      <c r="M43" s="106"/>
      <c r="N43" s="106"/>
      <c r="O43" s="106"/>
      <c r="P43" s="106"/>
      <c r="Q43" s="106"/>
      <c r="R43" s="106"/>
      <c r="S43" s="106"/>
      <c r="T43" s="106"/>
      <c r="U43" s="106"/>
      <c r="V43" s="106"/>
      <c r="W43" s="106"/>
      <c r="X43" s="106"/>
      <c r="Y43" s="106"/>
    </row>
    <row r="44" spans="1:25" ht="132.94999999999999" customHeight="1">
      <c r="A44" s="100"/>
      <c r="C44" s="111" t="s">
        <v>142</v>
      </c>
      <c r="D44" s="102" t="s">
        <v>143</v>
      </c>
      <c r="E44" s="103"/>
      <c r="F44" s="104" t="s">
        <v>69</v>
      </c>
      <c r="G44" s="105"/>
      <c r="H44" s="105"/>
      <c r="I44" s="105"/>
      <c r="J44" s="105"/>
      <c r="K44" s="106"/>
      <c r="L44" s="106"/>
      <c r="M44" s="106"/>
      <c r="N44" s="106"/>
      <c r="O44" s="106"/>
      <c r="P44" s="106"/>
      <c r="Q44" s="106"/>
      <c r="R44" s="106"/>
      <c r="S44" s="106"/>
      <c r="T44" s="106"/>
      <c r="U44" s="106"/>
      <c r="V44" s="106"/>
      <c r="W44" s="106"/>
      <c r="X44" s="106"/>
      <c r="Y44" s="106"/>
    </row>
    <row r="45" spans="1:25" ht="132.94999999999999" customHeight="1">
      <c r="A45" s="100"/>
      <c r="C45" s="111" t="s">
        <v>144</v>
      </c>
      <c r="D45" s="102" t="s">
        <v>145</v>
      </c>
      <c r="E45" s="103"/>
      <c r="F45" s="104" t="s">
        <v>73</v>
      </c>
      <c r="G45" s="105"/>
      <c r="H45" s="105"/>
      <c r="I45" s="105"/>
      <c r="J45" s="105"/>
      <c r="K45" s="106"/>
      <c r="L45" s="106"/>
      <c r="M45" s="106"/>
      <c r="N45" s="106"/>
      <c r="O45" s="106"/>
      <c r="P45" s="106"/>
      <c r="Q45" s="106"/>
      <c r="R45" s="106"/>
      <c r="S45" s="106"/>
      <c r="T45" s="106"/>
      <c r="U45" s="106"/>
      <c r="V45" s="106"/>
      <c r="W45" s="106"/>
      <c r="X45" s="106"/>
      <c r="Y45" s="106"/>
    </row>
    <row r="46" spans="1:25" ht="132.94999999999999" customHeight="1">
      <c r="C46" s="111" t="s">
        <v>104</v>
      </c>
      <c r="D46" s="108" t="s">
        <v>146</v>
      </c>
      <c r="E46" s="103"/>
      <c r="F46" s="104" t="s">
        <v>147</v>
      </c>
      <c r="G46" s="105"/>
      <c r="H46" s="105"/>
      <c r="I46" s="105"/>
      <c r="J46" s="105"/>
      <c r="K46" s="106"/>
      <c r="L46" s="106"/>
      <c r="M46" s="106"/>
      <c r="N46" s="106"/>
      <c r="O46" s="106"/>
      <c r="P46" s="106"/>
      <c r="Q46" s="106"/>
      <c r="R46" s="106"/>
      <c r="S46" s="106"/>
      <c r="T46" s="106"/>
      <c r="U46" s="106"/>
      <c r="V46" s="106"/>
      <c r="W46" s="106"/>
      <c r="X46" s="106"/>
      <c r="Y46" s="106"/>
    </row>
    <row r="47" spans="1:25" ht="132.94999999999999" customHeight="1">
      <c r="C47" s="111" t="s">
        <v>148</v>
      </c>
      <c r="D47" s="117" t="s">
        <v>149</v>
      </c>
      <c r="E47" s="103"/>
      <c r="F47" s="104" t="s">
        <v>150</v>
      </c>
      <c r="G47" s="104" t="s">
        <v>119</v>
      </c>
      <c r="H47" s="104" t="s">
        <v>120</v>
      </c>
      <c r="I47" s="105"/>
      <c r="J47" s="105"/>
      <c r="K47" s="106"/>
      <c r="L47" s="106"/>
      <c r="M47" s="106"/>
      <c r="N47" s="106"/>
      <c r="O47" s="106"/>
      <c r="P47" s="106"/>
      <c r="Q47" s="106"/>
      <c r="R47" s="106"/>
      <c r="S47" s="106"/>
      <c r="T47" s="106"/>
      <c r="U47" s="106"/>
      <c r="V47" s="106"/>
      <c r="W47" s="106"/>
      <c r="X47" s="106"/>
      <c r="Y47" s="106"/>
    </row>
    <row r="48" spans="1:25" ht="132.94999999999999" customHeight="1">
      <c r="C48" s="111" t="s">
        <v>69</v>
      </c>
      <c r="D48" s="102" t="s">
        <v>151</v>
      </c>
      <c r="E48" s="103"/>
      <c r="F48" s="104" t="s">
        <v>152</v>
      </c>
      <c r="G48" s="104" t="s">
        <v>104</v>
      </c>
      <c r="H48" s="104" t="s">
        <v>153</v>
      </c>
      <c r="I48" s="105"/>
      <c r="J48" s="105"/>
      <c r="K48" s="106"/>
      <c r="L48" s="106"/>
      <c r="M48" s="106"/>
      <c r="N48" s="106"/>
      <c r="O48" s="106"/>
      <c r="P48" s="106"/>
      <c r="Q48" s="106"/>
      <c r="R48" s="106"/>
      <c r="S48" s="106"/>
      <c r="T48" s="106"/>
      <c r="U48" s="106"/>
      <c r="V48" s="106"/>
      <c r="W48" s="106"/>
      <c r="X48" s="106"/>
      <c r="Y48" s="106"/>
    </row>
    <row r="49" spans="3:25" ht="132.94999999999999" customHeight="1">
      <c r="C49" s="111" t="s">
        <v>154</v>
      </c>
      <c r="D49" s="102" t="s">
        <v>155</v>
      </c>
      <c r="E49" s="103"/>
      <c r="F49" s="104" t="s">
        <v>73</v>
      </c>
      <c r="G49" s="104" t="s">
        <v>78</v>
      </c>
      <c r="H49" s="105"/>
      <c r="I49" s="105"/>
      <c r="J49" s="105"/>
      <c r="K49" s="106"/>
      <c r="L49" s="106"/>
      <c r="M49" s="106"/>
      <c r="N49" s="106"/>
      <c r="O49" s="106"/>
      <c r="P49" s="106"/>
      <c r="Q49" s="106"/>
      <c r="R49" s="106"/>
      <c r="S49" s="106"/>
      <c r="T49" s="106"/>
      <c r="U49" s="106"/>
      <c r="V49" s="106"/>
      <c r="W49" s="106"/>
      <c r="X49" s="106"/>
      <c r="Y49" s="106"/>
    </row>
    <row r="50" spans="3:25" ht="132.94999999999999" customHeight="1">
      <c r="C50" s="111" t="s">
        <v>119</v>
      </c>
      <c r="D50" s="102" t="s">
        <v>156</v>
      </c>
      <c r="E50" s="109"/>
      <c r="F50" s="104" t="s">
        <v>118</v>
      </c>
      <c r="G50" s="104" t="s">
        <v>120</v>
      </c>
      <c r="H50" s="105"/>
      <c r="I50" s="105"/>
      <c r="J50" s="105"/>
      <c r="K50" s="106"/>
      <c r="L50" s="106"/>
      <c r="M50" s="106"/>
      <c r="N50" s="106"/>
      <c r="O50" s="106"/>
      <c r="P50" s="106"/>
      <c r="Q50" s="106"/>
      <c r="R50" s="106"/>
      <c r="S50" s="106"/>
      <c r="T50" s="106"/>
      <c r="U50" s="106"/>
      <c r="V50" s="106"/>
      <c r="W50" s="106"/>
      <c r="X50" s="106"/>
      <c r="Y50" s="106"/>
    </row>
    <row r="51" spans="3:25" ht="132.94999999999999" customHeight="1">
      <c r="C51" s="111" t="s">
        <v>157</v>
      </c>
      <c r="D51" s="102" t="s">
        <v>158</v>
      </c>
      <c r="E51" s="103"/>
      <c r="F51" s="104" t="s">
        <v>78</v>
      </c>
      <c r="G51" s="105"/>
      <c r="H51" s="105"/>
      <c r="I51" s="105"/>
      <c r="J51" s="105"/>
    </row>
    <row r="52" spans="3:25" ht="132.94999999999999" customHeight="1">
      <c r="C52" s="111" t="s">
        <v>159</v>
      </c>
      <c r="D52" s="102" t="s">
        <v>160</v>
      </c>
      <c r="E52" s="103"/>
      <c r="F52" s="104" t="s">
        <v>161</v>
      </c>
      <c r="G52" s="104" t="s">
        <v>147</v>
      </c>
      <c r="H52" s="104" t="s">
        <v>162</v>
      </c>
      <c r="I52" s="104" t="s">
        <v>77</v>
      </c>
      <c r="J52" s="104" t="s">
        <v>104</v>
      </c>
    </row>
    <row r="53" spans="3:25" ht="132.94999999999999" customHeight="1">
      <c r="C53" s="111" t="s">
        <v>163</v>
      </c>
      <c r="D53" s="102" t="s">
        <v>164</v>
      </c>
      <c r="E53" s="103"/>
      <c r="F53" s="104" t="s">
        <v>165</v>
      </c>
      <c r="G53" s="104" t="s">
        <v>123</v>
      </c>
      <c r="H53" s="105"/>
      <c r="I53" s="105"/>
      <c r="J53" s="105"/>
    </row>
    <row r="54" spans="3:25" ht="132.94999999999999" customHeight="1">
      <c r="C54" s="111" t="s">
        <v>166</v>
      </c>
      <c r="D54" s="102" t="s">
        <v>167</v>
      </c>
      <c r="E54" s="103"/>
      <c r="F54" s="105"/>
      <c r="G54" s="105"/>
      <c r="H54" s="105"/>
      <c r="I54" s="105"/>
      <c r="J54" s="105"/>
    </row>
    <row r="55" spans="3:25" ht="132.94999999999999" customHeight="1">
      <c r="C55" s="111" t="s">
        <v>168</v>
      </c>
      <c r="D55" s="102" t="s">
        <v>169</v>
      </c>
      <c r="E55" s="103"/>
      <c r="F55" s="104" t="s">
        <v>152</v>
      </c>
      <c r="G55" s="104" t="s">
        <v>153</v>
      </c>
      <c r="H55" s="105"/>
      <c r="I55" s="105"/>
      <c r="J55" s="105"/>
    </row>
    <row r="56" spans="3:25" ht="132.94999999999999" customHeight="1">
      <c r="C56" s="111" t="s">
        <v>170</v>
      </c>
      <c r="D56" s="108" t="s">
        <v>171</v>
      </c>
      <c r="E56" s="103"/>
      <c r="F56" s="104" t="s">
        <v>61</v>
      </c>
      <c r="G56" s="104" t="s">
        <v>172</v>
      </c>
      <c r="H56" s="104" t="s">
        <v>47</v>
      </c>
      <c r="I56" s="105"/>
      <c r="J56" s="105"/>
    </row>
    <row r="57" spans="3:25" ht="132.94999999999999" customHeight="1">
      <c r="C57" s="111" t="s">
        <v>173</v>
      </c>
      <c r="D57" s="108" t="s">
        <v>174</v>
      </c>
      <c r="E57" s="103"/>
      <c r="F57" s="104" t="s">
        <v>61</v>
      </c>
      <c r="G57" s="104" t="s">
        <v>175</v>
      </c>
      <c r="H57" s="104" t="s">
        <v>130</v>
      </c>
      <c r="I57" s="105"/>
      <c r="J57" s="105"/>
    </row>
    <row r="58" spans="3:25" ht="132.94999999999999" customHeight="1">
      <c r="C58" s="111" t="s">
        <v>176</v>
      </c>
      <c r="D58" s="102" t="s">
        <v>177</v>
      </c>
      <c r="E58" s="109"/>
      <c r="F58" s="104" t="s">
        <v>80</v>
      </c>
      <c r="G58" s="105"/>
      <c r="H58" s="105"/>
      <c r="I58" s="105"/>
      <c r="J58" s="105"/>
    </row>
    <row r="59" spans="3:25" ht="132.94999999999999" customHeight="1">
      <c r="C59" s="111" t="s">
        <v>178</v>
      </c>
      <c r="D59" s="102" t="s">
        <v>179</v>
      </c>
      <c r="E59" s="103"/>
      <c r="F59" s="105"/>
      <c r="G59" s="105"/>
      <c r="H59" s="105"/>
      <c r="I59" s="105"/>
      <c r="J59" s="105"/>
    </row>
    <row r="60" spans="3:25" ht="132.94999999999999" customHeight="1">
      <c r="C60" s="111" t="s">
        <v>180</v>
      </c>
      <c r="D60" s="102" t="s">
        <v>181</v>
      </c>
      <c r="E60" s="109"/>
      <c r="F60" s="104" t="s">
        <v>99</v>
      </c>
      <c r="G60" s="105"/>
      <c r="H60" s="105"/>
      <c r="I60" s="105"/>
      <c r="J60" s="105"/>
    </row>
    <row r="61" spans="3:25" ht="132.94999999999999" customHeight="1">
      <c r="C61" s="111" t="s">
        <v>182</v>
      </c>
      <c r="D61" s="102" t="s">
        <v>183</v>
      </c>
      <c r="E61" s="109"/>
      <c r="F61" s="105"/>
      <c r="G61" s="105"/>
      <c r="H61" s="105"/>
      <c r="I61" s="105"/>
      <c r="J61" s="105"/>
    </row>
    <row r="62" spans="3:25" ht="132.94999999999999" customHeight="1">
      <c r="C62" s="111" t="s">
        <v>62</v>
      </c>
      <c r="D62" s="108" t="s">
        <v>184</v>
      </c>
      <c r="E62" s="103"/>
      <c r="F62" s="104" t="s">
        <v>61</v>
      </c>
      <c r="G62" s="104" t="s">
        <v>185</v>
      </c>
      <c r="H62" s="104" t="s">
        <v>56</v>
      </c>
      <c r="I62" s="105"/>
      <c r="J62" s="105"/>
    </row>
    <row r="63" spans="3:25" ht="132.94999999999999" customHeight="1">
      <c r="C63" s="111" t="s">
        <v>85</v>
      </c>
      <c r="D63" s="102" t="s">
        <v>186</v>
      </c>
      <c r="E63" s="109"/>
      <c r="F63" s="104" t="s">
        <v>80</v>
      </c>
      <c r="G63" s="105"/>
      <c r="H63" s="105"/>
      <c r="I63" s="105"/>
      <c r="J63" s="105"/>
    </row>
    <row r="64" spans="3:25" ht="132.94999999999999" customHeight="1">
      <c r="C64" s="111" t="s">
        <v>187</v>
      </c>
      <c r="D64" s="102" t="s">
        <v>188</v>
      </c>
      <c r="E64" s="109"/>
      <c r="F64" s="104" t="s">
        <v>73</v>
      </c>
      <c r="G64" s="104" t="s">
        <v>83</v>
      </c>
      <c r="H64" s="104" t="s">
        <v>82</v>
      </c>
      <c r="I64" s="104" t="s">
        <v>84</v>
      </c>
      <c r="J64" s="104" t="s">
        <v>189</v>
      </c>
    </row>
    <row r="65" spans="3:10" ht="132.94999999999999" customHeight="1">
      <c r="C65" s="111" t="s">
        <v>190</v>
      </c>
      <c r="D65" s="102" t="s">
        <v>191</v>
      </c>
      <c r="E65" s="109"/>
      <c r="F65" s="104" t="s">
        <v>192</v>
      </c>
      <c r="G65" s="104" t="s">
        <v>193</v>
      </c>
      <c r="H65" s="104" t="s">
        <v>194</v>
      </c>
      <c r="I65" s="104" t="s">
        <v>195</v>
      </c>
      <c r="J65" s="105"/>
    </row>
    <row r="66" spans="3:10" ht="132.94999999999999" customHeight="1">
      <c r="C66" s="111" t="s">
        <v>107</v>
      </c>
      <c r="D66" s="108" t="s">
        <v>196</v>
      </c>
      <c r="E66" s="103"/>
      <c r="F66" s="104" t="s">
        <v>105</v>
      </c>
      <c r="G66" s="105"/>
      <c r="H66" s="105"/>
      <c r="I66" s="105"/>
      <c r="J66" s="105"/>
    </row>
    <row r="67" spans="3:10" ht="132.94999999999999" customHeight="1">
      <c r="C67" s="111" t="s">
        <v>78</v>
      </c>
      <c r="D67" s="102" t="s">
        <v>197</v>
      </c>
      <c r="E67" s="109"/>
      <c r="F67" s="104" t="s">
        <v>73</v>
      </c>
      <c r="G67" s="104" t="s">
        <v>77</v>
      </c>
      <c r="H67" s="105"/>
      <c r="I67" s="105"/>
      <c r="J67" s="105"/>
    </row>
    <row r="68" spans="3:10" ht="132.94999999999999" customHeight="1">
      <c r="C68" s="111" t="s">
        <v>161</v>
      </c>
      <c r="D68" s="102" t="s">
        <v>198</v>
      </c>
      <c r="E68" s="103"/>
      <c r="F68" s="104" t="s">
        <v>199</v>
      </c>
      <c r="G68" s="104" t="s">
        <v>200</v>
      </c>
      <c r="H68" s="104" t="s">
        <v>201</v>
      </c>
      <c r="I68" s="105"/>
      <c r="J68" s="105"/>
    </row>
    <row r="69" spans="3:10" ht="132.94999999999999" customHeight="1">
      <c r="C69" s="111" t="s">
        <v>202</v>
      </c>
      <c r="D69" s="102" t="s">
        <v>203</v>
      </c>
      <c r="E69" s="103"/>
      <c r="F69" s="104" t="s">
        <v>204</v>
      </c>
      <c r="G69" s="105"/>
      <c r="H69" s="105"/>
      <c r="I69" s="105"/>
      <c r="J69" s="105"/>
    </row>
    <row r="70" spans="3:10" ht="132.94999999999999" customHeight="1">
      <c r="C70" s="111" t="s">
        <v>205</v>
      </c>
      <c r="D70" s="102" t="s">
        <v>206</v>
      </c>
      <c r="E70" s="109"/>
      <c r="F70" s="104" t="s">
        <v>207</v>
      </c>
      <c r="G70" s="105"/>
      <c r="H70" s="105"/>
      <c r="I70" s="105"/>
      <c r="J70" s="105"/>
    </row>
    <row r="71" spans="3:10" ht="132.94999999999999" customHeight="1">
      <c r="C71" s="111" t="s">
        <v>208</v>
      </c>
      <c r="D71" s="102" t="s">
        <v>209</v>
      </c>
      <c r="E71" s="109"/>
      <c r="F71" s="104" t="s">
        <v>210</v>
      </c>
      <c r="G71" s="105"/>
      <c r="H71" s="105"/>
      <c r="I71" s="105"/>
      <c r="J71" s="105"/>
    </row>
    <row r="72" spans="3:10" ht="132.94999999999999" customHeight="1">
      <c r="C72" s="111" t="s">
        <v>211</v>
      </c>
      <c r="D72" s="108" t="s">
        <v>212</v>
      </c>
      <c r="E72" s="109"/>
      <c r="F72" s="104" t="s">
        <v>61</v>
      </c>
      <c r="G72" s="104" t="s">
        <v>172</v>
      </c>
      <c r="H72" s="104" t="s">
        <v>47</v>
      </c>
      <c r="I72" s="105"/>
      <c r="J72" s="105"/>
    </row>
    <row r="73" spans="3:10" ht="132.94999999999999" customHeight="1">
      <c r="C73" s="111" t="s">
        <v>213</v>
      </c>
      <c r="D73" s="102" t="s">
        <v>214</v>
      </c>
      <c r="E73" s="103"/>
      <c r="F73" s="104" t="s">
        <v>74</v>
      </c>
      <c r="G73" s="104" t="s">
        <v>215</v>
      </c>
      <c r="H73" s="105"/>
      <c r="I73" s="105"/>
      <c r="J73" s="105"/>
    </row>
    <row r="74" spans="3:10" ht="132.94999999999999" customHeight="1">
      <c r="C74" s="111" t="s">
        <v>216</v>
      </c>
      <c r="D74" s="102" t="s">
        <v>217</v>
      </c>
      <c r="E74" s="109"/>
      <c r="F74" s="104" t="s">
        <v>118</v>
      </c>
      <c r="G74" s="104" t="s">
        <v>218</v>
      </c>
      <c r="H74" s="104" t="s">
        <v>99</v>
      </c>
      <c r="I74" s="105"/>
      <c r="J74" s="105"/>
    </row>
    <row r="75" spans="3:10" ht="132.94999999999999" customHeight="1">
      <c r="C75" s="111" t="s">
        <v>219</v>
      </c>
      <c r="D75" s="102" t="s">
        <v>220</v>
      </c>
      <c r="E75" s="109"/>
      <c r="F75" s="104" t="s">
        <v>77</v>
      </c>
      <c r="G75" s="105"/>
      <c r="H75" s="105"/>
      <c r="I75" s="105"/>
      <c r="J75" s="105"/>
    </row>
    <row r="76" spans="3:10" ht="132.94999999999999" customHeight="1">
      <c r="C76" s="111" t="s">
        <v>83</v>
      </c>
      <c r="D76" s="102" t="s">
        <v>221</v>
      </c>
      <c r="E76" s="103"/>
      <c r="F76" s="104" t="s">
        <v>73</v>
      </c>
      <c r="G76" s="104" t="s">
        <v>222</v>
      </c>
      <c r="H76" s="104" t="s">
        <v>223</v>
      </c>
      <c r="I76" s="105"/>
      <c r="J76" s="105"/>
    </row>
    <row r="77" spans="3:10" ht="132.94999999999999" customHeight="1">
      <c r="C77" s="111" t="s">
        <v>224</v>
      </c>
      <c r="D77" s="102" t="s">
        <v>225</v>
      </c>
      <c r="E77" s="103"/>
      <c r="F77" s="105"/>
      <c r="G77" s="105"/>
      <c r="H77" s="105"/>
      <c r="I77" s="105"/>
      <c r="J77" s="105"/>
    </row>
    <row r="78" spans="3:10" ht="132.94999999999999" customHeight="1">
      <c r="C78" s="111" t="s">
        <v>82</v>
      </c>
      <c r="D78" s="102" t="s">
        <v>226</v>
      </c>
      <c r="E78" s="103"/>
      <c r="F78" s="104" t="s">
        <v>82</v>
      </c>
      <c r="G78" s="104" t="s">
        <v>73</v>
      </c>
      <c r="H78" s="104" t="s">
        <v>227</v>
      </c>
      <c r="I78" s="105"/>
      <c r="J78" s="105"/>
    </row>
    <row r="79" spans="3:10" ht="132.94999999999999" customHeight="1">
      <c r="C79" s="111" t="s">
        <v>228</v>
      </c>
      <c r="D79" s="102" t="s">
        <v>229</v>
      </c>
      <c r="E79" s="103"/>
      <c r="F79" s="104" t="s">
        <v>99</v>
      </c>
      <c r="G79" s="105"/>
      <c r="H79" s="105"/>
      <c r="I79" s="105"/>
      <c r="J79" s="105"/>
    </row>
    <row r="80" spans="3:10" ht="132.94999999999999" customHeight="1">
      <c r="C80" s="111" t="s">
        <v>147</v>
      </c>
      <c r="D80" s="102" t="s">
        <v>230</v>
      </c>
      <c r="E80" s="103"/>
      <c r="F80" s="104" t="s">
        <v>104</v>
      </c>
      <c r="G80" s="104" t="s">
        <v>147</v>
      </c>
      <c r="H80" s="105"/>
      <c r="I80" s="105"/>
      <c r="J80" s="105"/>
    </row>
    <row r="81" spans="3:10" ht="132.94999999999999" customHeight="1">
      <c r="C81" s="111" t="s">
        <v>231</v>
      </c>
      <c r="D81" s="102" t="s">
        <v>232</v>
      </c>
      <c r="E81" s="103"/>
      <c r="F81" s="104" t="s">
        <v>233</v>
      </c>
      <c r="G81" s="104" t="s">
        <v>199</v>
      </c>
      <c r="H81" s="105"/>
      <c r="I81" s="105"/>
      <c r="J81" s="105"/>
    </row>
    <row r="82" spans="3:10" ht="132.94999999999999" customHeight="1">
      <c r="C82" s="111" t="s">
        <v>234</v>
      </c>
      <c r="D82" s="108" t="s">
        <v>235</v>
      </c>
      <c r="E82" s="109"/>
      <c r="F82" s="104" t="s">
        <v>104</v>
      </c>
      <c r="G82" s="105"/>
      <c r="H82" s="105"/>
      <c r="I82" s="105"/>
      <c r="J82" s="105"/>
    </row>
    <row r="83" spans="3:10" ht="132.94999999999999" customHeight="1">
      <c r="C83" s="111" t="s">
        <v>236</v>
      </c>
      <c r="D83" s="102" t="s">
        <v>237</v>
      </c>
      <c r="E83" s="103"/>
      <c r="F83" s="104" t="s">
        <v>82</v>
      </c>
      <c r="G83" s="104" t="s">
        <v>83</v>
      </c>
      <c r="H83" s="104" t="s">
        <v>73</v>
      </c>
      <c r="I83" s="105"/>
      <c r="J83" s="105"/>
    </row>
    <row r="84" spans="3:10" ht="132.94999999999999" customHeight="1">
      <c r="C84" s="111" t="s">
        <v>238</v>
      </c>
      <c r="D84" s="108" t="s">
        <v>239</v>
      </c>
      <c r="E84" s="109"/>
      <c r="F84" s="104" t="s">
        <v>210</v>
      </c>
      <c r="G84" s="105"/>
      <c r="H84" s="105"/>
      <c r="I84" s="105"/>
      <c r="J84" s="105"/>
    </row>
    <row r="85" spans="3:10" ht="132.94999999999999" customHeight="1">
      <c r="C85" s="111" t="s">
        <v>240</v>
      </c>
      <c r="D85" s="102" t="s">
        <v>241</v>
      </c>
      <c r="E85" s="109"/>
      <c r="F85" s="105"/>
      <c r="G85" s="105"/>
      <c r="H85" s="105"/>
      <c r="I85" s="105"/>
      <c r="J85" s="105"/>
    </row>
    <row r="86" spans="3:10" ht="132.94999999999999" customHeight="1">
      <c r="C86" s="111" t="s">
        <v>242</v>
      </c>
      <c r="D86" s="108" t="s">
        <v>243</v>
      </c>
      <c r="E86" s="109"/>
      <c r="F86" s="104" t="s">
        <v>69</v>
      </c>
      <c r="G86" s="105"/>
      <c r="H86" s="105"/>
      <c r="I86" s="105"/>
      <c r="J86" s="105"/>
    </row>
    <row r="87" spans="3:10" ht="132.94999999999999" customHeight="1">
      <c r="C87" s="111" t="s">
        <v>244</v>
      </c>
      <c r="D87" s="102" t="s">
        <v>245</v>
      </c>
      <c r="E87" s="109"/>
      <c r="F87" s="104"/>
      <c r="G87" s="105"/>
      <c r="H87" s="105"/>
      <c r="I87" s="105"/>
      <c r="J87" s="105"/>
    </row>
    <row r="88" spans="3:10" ht="132.94999999999999" customHeight="1">
      <c r="C88" s="111" t="s">
        <v>246</v>
      </c>
      <c r="D88" s="102" t="s">
        <v>247</v>
      </c>
      <c r="E88" s="109"/>
      <c r="F88" s="104" t="s">
        <v>210</v>
      </c>
      <c r="G88" s="105"/>
      <c r="H88" s="105"/>
      <c r="I88" s="105"/>
      <c r="J88" s="105"/>
    </row>
    <row r="89" spans="3:10" ht="132.94999999999999" customHeight="1">
      <c r="C89" s="111" t="s">
        <v>199</v>
      </c>
      <c r="D89" s="102" t="s">
        <v>248</v>
      </c>
      <c r="E89" s="109"/>
      <c r="F89" s="104" t="s">
        <v>161</v>
      </c>
      <c r="G89" s="104" t="s">
        <v>200</v>
      </c>
      <c r="H89" s="104" t="s">
        <v>201</v>
      </c>
      <c r="I89" s="105"/>
      <c r="J89" s="105"/>
    </row>
    <row r="90" spans="3:10" ht="132.94999999999999" customHeight="1">
      <c r="C90" s="111" t="s">
        <v>200</v>
      </c>
      <c r="D90" s="102" t="s">
        <v>249</v>
      </c>
      <c r="E90" s="109"/>
      <c r="F90" s="104" t="s">
        <v>161</v>
      </c>
      <c r="G90" s="104" t="s">
        <v>199</v>
      </c>
      <c r="H90" s="104" t="s">
        <v>201</v>
      </c>
      <c r="I90" s="105"/>
      <c r="J90" s="105"/>
    </row>
    <row r="91" spans="3:10" ht="132.94999999999999" customHeight="1">
      <c r="C91" s="111" t="s">
        <v>201</v>
      </c>
      <c r="D91" s="102" t="s">
        <v>250</v>
      </c>
      <c r="E91" s="109"/>
      <c r="F91" s="104" t="s">
        <v>161</v>
      </c>
      <c r="G91" s="104" t="s">
        <v>199</v>
      </c>
      <c r="H91" s="104" t="s">
        <v>200</v>
      </c>
      <c r="I91" s="105"/>
      <c r="J91" s="105"/>
    </row>
    <row r="92" spans="3:10" ht="132.94999999999999" customHeight="1">
      <c r="C92" s="111"/>
      <c r="D92" s="102"/>
      <c r="E92" s="109"/>
      <c r="F92" s="118"/>
      <c r="G92" s="118"/>
      <c r="H92" s="118"/>
      <c r="I92" s="118"/>
      <c r="J92" s="118"/>
    </row>
    <row r="93" spans="3:10" ht="132.94999999999999" customHeight="1">
      <c r="C93" s="119"/>
      <c r="D93" s="120"/>
    </row>
    <row r="94" spans="3:10" ht="132.94999999999999" customHeight="1">
      <c r="C94" s="119"/>
      <c r="D94" s="121"/>
    </row>
    <row r="95" spans="3:10" ht="132.94999999999999" customHeight="1">
      <c r="C95" s="119"/>
      <c r="D95" s="121"/>
    </row>
    <row r="96" spans="3:10" ht="132.94999999999999" customHeight="1">
      <c r="C96" s="119"/>
      <c r="D96" s="121"/>
    </row>
    <row r="97" spans="3:4" ht="132.94999999999999" customHeight="1">
      <c r="C97" s="122"/>
      <c r="D97" s="121"/>
    </row>
  </sheetData>
  <sheetProtection password="94A7" sheet="1" objects="1" scenarios="1"/>
  <phoneticPr fontId="4" type="noConversion"/>
  <hyperlinks>
    <hyperlink ref="F4" location="ORDBOG!D4" display="stikord"/>
    <hyperlink ref="F11" location="ORDBOG!D65" display="reg-nings-art"/>
    <hyperlink ref="G11" location="ORDBOG!D11" display="plus"/>
    <hyperlink ref="F14" location="ORDBOG!D48" display="knap"/>
    <hyperlink ref="G14" location="ORDBOG!D37" display="fortryd"/>
    <hyperlink ref="F15" location="ORDBOG!D17" display="celle"/>
    <hyperlink ref="F17" location="ORDBOG!D49" display="kolon-ne"/>
    <hyperlink ref="G17" location="ORDBOG!D67" display="række"/>
    <hyperlink ref="F19" location="ORDBOG!D78" display="tekst"/>
    <hyperlink ref="G19" location="ORDBOG!D76" display="tal"/>
    <hyperlink ref="H19" location="ORDBOG!D35" display="formel"/>
    <hyperlink ref="I19" location="ORDBOG!D17" display="celle"/>
    <hyperlink ref="F21" location="ORDBOG!D23" display="delete"/>
    <hyperlink ref="F22" location="ORDBOG!D65" display="reg-nings-art"/>
    <hyperlink ref="F23" location="ORDBOG!D21" display="del"/>
    <hyperlink ref="F25" location="ORDBOG!D88" display="åbn"/>
    <hyperlink ref="G25" location="ORDBOG!D64" display="regne-ark"/>
    <hyperlink ref="F26" location="ORDBOG!D65" display="reg-nings-art"/>
    <hyperlink ref="F27" location="ORDBOG!D46" display="klik"/>
    <hyperlink ref="F28" location="ORDBOG!D66" display="return"/>
    <hyperlink ref="F31" location="ORDBOG!D17" display="celle"/>
    <hyperlink ref="F32" location="ORDBOG!D46" display="klik"/>
    <hyperlink ref="G32" location="ORDBOG!D64" display="regne-ark"/>
    <hyperlink ref="F33" location="ORDBOG!D47" display="klip"/>
    <hyperlink ref="G33" location="ORDBOG!D50" display="kopier"/>
    <hyperlink ref="H33" location="ORDBOG!D74" display="sæt ind"/>
    <hyperlink ref="F34" location="ORDBOG!D42" display="højre-klik"/>
    <hyperlink ref="G34" location="ORDBOG!D17" display="celle"/>
    <hyperlink ref="F88" location="ORDBOG!D25" display="dialog-boks"/>
    <hyperlink ref="F35" location="ORDBOG!D36" display="formel-linie"/>
    <hyperlink ref="F36" location="ORDBOG!D17" display="celle"/>
    <hyperlink ref="G36" location="ORDBOG!D35" display="formel"/>
    <hyperlink ref="H36" location="ORDBOG!D76" display="tal"/>
    <hyperlink ref="F38" location="ORDBOG!D65" display="reg-nings-art"/>
    <hyperlink ref="G38" location="ORDBOG!D57" display="multi-plika-tion"/>
    <hyperlink ref="F39" location="ORDBOG!D64" display="regne-ark"/>
    <hyperlink ref="F41" location="ORDBOG!D46" display="klik"/>
    <hyperlink ref="G41" location="ORDBOG!D64" display="regne-ark"/>
    <hyperlink ref="F42" location="ORDBOG!D46" display="klik"/>
    <hyperlink ref="F43" location="ORDBOG!D78" display="tekst"/>
    <hyperlink ref="G43" location="ORDBOG!D76" display="tal"/>
    <hyperlink ref="H43" location="ORDBOG!D17" display="celle"/>
    <hyperlink ref="F44" location="ORDBOG!D48" display="knap"/>
    <hyperlink ref="F45" location="ORDBOG!D17" display="celle"/>
    <hyperlink ref="F46" location="ORDBOG!D80" display="tryk"/>
    <hyperlink ref="F47" location="ORDBOG!D33" display="flytte"/>
    <hyperlink ref="G47" location="ORDBOG!D50" display="kopier"/>
    <hyperlink ref="H47" location="ORDBOG!D74" display="sæt ind"/>
    <hyperlink ref="F48" location="ORDBOG!D79" display="titel-linie"/>
    <hyperlink ref="G48" location="ORDBOG!D46" display="klik"/>
    <hyperlink ref="H48" location="ORDBOG!D82" display="ven-stre-klik"/>
    <hyperlink ref="F49" location="ORDBOG!D17" display="celle"/>
    <hyperlink ref="G49" location="ORDBOG!D67" display="række"/>
    <hyperlink ref="F50" location="ORDBOG!D47" display="klip"/>
    <hyperlink ref="G50" location="ORDBOG!D74" display="sæt ind"/>
    <hyperlink ref="F51" location="ORDBOG!D67" display="række"/>
    <hyperlink ref="F52" location="ORDBOG!D68" display="SHIFT"/>
    <hyperlink ref="G52" location="ORDBOG!D80" display="tryk"/>
    <hyperlink ref="H52" location="ORDBOG!D61" display="pile-tast"/>
    <hyperlink ref="I52" location="ORDBOG!D49" display="kolon-ne"/>
    <hyperlink ref="J52" location="ORDBOG!D46" display="klik"/>
    <hyperlink ref="F53" location="ORDBOG!D55" display="menu-linie"/>
    <hyperlink ref="G53" location="ORDBOG!D42" display="højre-klik"/>
    <hyperlink ref="F55" location="ORDBOG!D79" display="titel-linie"/>
    <hyperlink ref="G55" location="ORDBOG!D82" display="ven-stre-klik"/>
    <hyperlink ref="F56" location="ORDBOG!D65" display="reg-nings-art"/>
    <hyperlink ref="H56" location="ORDBOG!D72" display="sub-trak-tion"/>
    <hyperlink ref="F57" location="ORDBOG!D65" display="reg-nings-art"/>
    <hyperlink ref="G57" location="ORDBOG!D7" display="&quot;*&quot;"/>
    <hyperlink ref="F65" location="ORDBOG!D9" display="addi-tion (+)"/>
    <hyperlink ref="G65" location="ORDBOG!D6" display="sub-trak-tion (-)"/>
    <hyperlink ref="H65" location="ORDBOG!D7" display="multi-plika-tion (*)"/>
    <hyperlink ref="I65" location="ORDBOG!D8" display="divi-sion (/)"/>
    <hyperlink ref="F6" location="ORDBOG!D72" display="sub-trak-tion"/>
    <hyperlink ref="F7" location="ORDBOG!D57" display="multi-plika-tion"/>
    <hyperlink ref="F8" location="ORDBOG!D26" display="divi-sion"/>
    <hyperlink ref="F9" location="ORDBOG!D62" display="addi-tion"/>
    <hyperlink ref="G56" location="ORDBOG!D6" display="&quot;-&quot;"/>
    <hyperlink ref="H57" location="ORDBOG!D38" display="gange"/>
    <hyperlink ref="F58" location="ORDBOG!D19" display="cursor"/>
    <hyperlink ref="F60" location="ORDBOG!D64" display="regne-ark"/>
    <hyperlink ref="F62" location="ORDBOG!D65" display="reg-nings-art"/>
    <hyperlink ref="H62" location="ORDBOG!D11" display="addi-tion"/>
    <hyperlink ref="G62" location="ORDBOG!D9" display="&quot;+&quot;"/>
    <hyperlink ref="F63" location="ORDBOG!D19" display="cursor"/>
    <hyperlink ref="J19" location="ORDBOG!D63" display="plus-tegn"/>
    <hyperlink ref="F64" location="ORDBOG!D17" display="celle"/>
    <hyperlink ref="G64" location="ORDBOG!D76" display="tal"/>
    <hyperlink ref="H64" location="ORDBOG!D78" display="tekst"/>
    <hyperlink ref="I64" location="ORDBOG!D35" display="formel"/>
    <hyperlink ref="J64" location="ORDBOG!D32" display="fane-blad"/>
    <hyperlink ref="F66" location="ORDBOG!D28" display="enter"/>
    <hyperlink ref="F67" location="ORDBOG!D17" display="celle"/>
    <hyperlink ref="G67" location="ORDBOG!D49" display="kolon-ne"/>
    <hyperlink ref="F69" location="ORDBOG!D70" display="sortér stig-ende"/>
    <hyperlink ref="F70" location="ORDBOG!D69" display="sortér fald-ende"/>
    <hyperlink ref="F71" location="ORDBOG!D25" display="dialog-boks"/>
    <hyperlink ref="F72" location="ORDBOG!D65" display="reg-nings-art"/>
    <hyperlink ref="G72" location="ORDBOG!D6" display="&quot;-&quot;"/>
    <hyperlink ref="H72" location="ORDBOG!D72" display="sub-trak-tion"/>
    <hyperlink ref="F73" location="ORDBOG!D16" display="B3:D5"/>
    <hyperlink ref="G73" location="ORDBOG!D15" display="auto-sum"/>
    <hyperlink ref="F74" location="ORDBOG!D47" display="klip"/>
    <hyperlink ref="G74" location="ORDBOG!D50" display="kopiér"/>
    <hyperlink ref="H74" location="ORDBOG!D64" display="regne-ark"/>
    <hyperlink ref="F75" location="ORDBOG!D49" display="kolon-ne"/>
    <hyperlink ref="F76" location="ORDBOG!D17" display="celle"/>
    <hyperlink ref="G76" location="ORDBOG!D43" display="højre-stil"/>
    <hyperlink ref="H76" location="ORDBOG!D20" display="deci-mal"/>
    <hyperlink ref="F78" location="ORDBOG!D78" display="tekst"/>
    <hyperlink ref="G78" location="ORDBOG!D17" display="celle"/>
    <hyperlink ref="H78" location="ORDBOG!D83" display="ven-stre-stil"/>
    <hyperlink ref="F79" location="ORDBOG!D64" display="regne-ark"/>
    <hyperlink ref="F80" location="ORDBOG!D46" display="klik"/>
    <hyperlink ref="G80" location="ORDBOG!D80" display="tryk"/>
    <hyperlink ref="F81" location="ORDBOG!D85" display="vis ud-skrift"/>
    <hyperlink ref="F82" location="ORDBOG!D46" display="klik"/>
    <hyperlink ref="F83" location="ORDBOG!D78" display="tekst"/>
    <hyperlink ref="G83" location="ORDBOG!D76" display="tal"/>
    <hyperlink ref="H83" location="ORDBOG!D17" display="celle"/>
    <hyperlink ref="F84" location="ORDBOG!D25" display="dialog-boks"/>
    <hyperlink ref="F86" location="ORDBOG!D48" display="knap"/>
    <hyperlink ref="F68" location="ORDBOG!D89" display="CTRL"/>
    <hyperlink ref="G68" location="ORDBOG!D90" display="ALT"/>
    <hyperlink ref="H68" location="ORDBOG!D91" display="AltGr"/>
    <hyperlink ref="F89" location="ORDBOG!D68" display="SHIFT"/>
    <hyperlink ref="G89" location="ORDBOG!D90" display="ALT"/>
    <hyperlink ref="H89" location="ORDBOG!D91" display="AltGr"/>
    <hyperlink ref="F90" location="ORDBOG!D68" display="SHIFT"/>
    <hyperlink ref="G90" location="ORDBOG!D89" display="CTRL"/>
    <hyperlink ref="H90" location="ORDBOG!D91" display="AltGr"/>
    <hyperlink ref="F91" location="ORDBOG!D68" display="SHIFT"/>
    <hyperlink ref="G91" location="ORDBOG!D89" display="CTRL"/>
    <hyperlink ref="H91" location="ORDBOG!D90" display="ALT"/>
    <hyperlink ref="G81" location="ORDBOG!D89" display="CTRL"/>
  </hyperlinks>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6</vt:i4>
      </vt:variant>
    </vt:vector>
  </HeadingPairs>
  <TitlesOfParts>
    <vt:vector size="14" baseType="lpstr">
      <vt:lpstr>Klassekassen 1</vt:lpstr>
      <vt:lpstr>Hjælp - 1</vt:lpstr>
      <vt:lpstr>Klassekassen 2</vt:lpstr>
      <vt:lpstr>Hjælp - 2</vt:lpstr>
      <vt:lpstr>Ekstra 1</vt:lpstr>
      <vt:lpstr>Hjælp - Ekstra 1</vt:lpstr>
      <vt:lpstr>Ekstra 2</vt:lpstr>
      <vt:lpstr>Ordbog</vt:lpstr>
      <vt:lpstr>'Ekstra 1'!Udskriftsområde</vt:lpstr>
      <vt:lpstr>'Hjælp - 1'!Udskriftsområde</vt:lpstr>
      <vt:lpstr>'Hjælp - 2'!Udskriftsområde</vt:lpstr>
      <vt:lpstr>'Hjælp - Ekstra 1'!Udskriftsområde</vt:lpstr>
      <vt:lpstr>'Klassekassen 1'!Udskriftsområde</vt:lpstr>
      <vt:lpstr>'Klassekassen 2'!Udskriftsområde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Scheuer</dc:creator>
  <cp:lastModifiedBy>Michael Scheuer</cp:lastModifiedBy>
  <cp:lastPrinted>2006-10-24T15:50:50Z</cp:lastPrinted>
  <dcterms:created xsi:type="dcterms:W3CDTF">2003-11-08T11:47:00Z</dcterms:created>
  <dcterms:modified xsi:type="dcterms:W3CDTF">2009-04-16T17:58:46Z</dcterms:modified>
</cp:coreProperties>
</file>